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915" yWindow="2430" windowWidth="28455" windowHeight="6510" firstSheet="3" activeTab="4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1'!$A$1:$C$32</definedName>
    <definedName name="_xlnm.Print_Area" localSheetId="3">'Перечень мероприятий 4'!$A$1:$M$13</definedName>
    <definedName name="_xlnm.Print_Area" localSheetId="1">'Показатели мун.прог. 2'!$A$1:$M$9</definedName>
    <definedName name="_xlnm.Print_Area" localSheetId="2">'Структура мун.прог. 3'!$A$1:$E$19</definedName>
    <definedName name="_xlnm.Print_Area" localSheetId="4">'Финансовое обеспеч. 5'!$A$1:$I$41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5" l="1"/>
  <c r="D7" i="5" s="1"/>
  <c r="I37" i="5" l="1"/>
  <c r="H37" i="5"/>
  <c r="G37" i="5"/>
  <c r="F37" i="5"/>
  <c r="E37" i="5"/>
  <c r="D37" i="5"/>
  <c r="I32" i="5"/>
  <c r="H32" i="5"/>
  <c r="G32" i="5"/>
  <c r="F32" i="5"/>
  <c r="E32" i="5"/>
  <c r="D32" i="5"/>
  <c r="I27" i="5"/>
  <c r="H27" i="5"/>
  <c r="G27" i="5"/>
  <c r="F27" i="5"/>
  <c r="E27" i="5"/>
  <c r="D27" i="5"/>
  <c r="F8" i="5" l="1"/>
  <c r="G8" i="5"/>
  <c r="H8" i="5"/>
  <c r="I8" i="5"/>
  <c r="F9" i="5"/>
  <c r="G9" i="5"/>
  <c r="H9" i="5"/>
  <c r="I9" i="5"/>
  <c r="F10" i="5"/>
  <c r="G10" i="5"/>
  <c r="H10" i="5"/>
  <c r="I10" i="5"/>
  <c r="F11" i="5"/>
  <c r="G11" i="5"/>
  <c r="H11" i="5"/>
  <c r="I11" i="5"/>
  <c r="E9" i="5"/>
  <c r="E10" i="5"/>
  <c r="E11" i="5"/>
  <c r="F7" i="5" l="1"/>
  <c r="C28" i="1" s="1"/>
  <c r="G7" i="5"/>
  <c r="H7" i="5"/>
  <c r="I7" i="5"/>
  <c r="E8" i="5"/>
  <c r="E7" i="5" s="1"/>
  <c r="D9" i="5"/>
  <c r="D10" i="5"/>
  <c r="D11" i="5"/>
  <c r="I22" i="5" l="1"/>
  <c r="H22" i="5"/>
  <c r="G22" i="5"/>
  <c r="F22" i="5"/>
  <c r="E22" i="5"/>
  <c r="D22" i="5"/>
  <c r="I17" i="5"/>
  <c r="H17" i="5"/>
  <c r="G17" i="5"/>
  <c r="F17" i="5"/>
  <c r="E17" i="5"/>
  <c r="D17" i="5"/>
  <c r="E12" i="5"/>
  <c r="F12" i="5"/>
  <c r="G12" i="5"/>
  <c r="H12" i="5"/>
  <c r="I12" i="5"/>
  <c r="D12" i="5"/>
  <c r="C27" i="1" l="1"/>
  <c r="C29" i="1"/>
  <c r="C30" i="1"/>
  <c r="C31" i="1"/>
  <c r="C26" i="1"/>
</calcChain>
</file>

<file path=xl/sharedStrings.xml><?xml version="1.0" encoding="utf-8"?>
<sst xmlns="http://schemas.openxmlformats.org/spreadsheetml/2006/main" count="271" uniqueCount="167">
  <si>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</si>
  <si>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</si>
  <si>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</si>
  <si>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</si>
  <si>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</si>
  <si>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</si>
  <si>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</si>
  <si>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</si>
  <si>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</si>
  <si>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</si>
  <si>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</si>
  <si>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</si>
  <si>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</si>
  <si>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</si>
  <si>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</si>
  <si>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</si>
  <si>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</si>
  <si>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</si>
  <si>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</si>
  <si>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</si>
  <si>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</si>
  <si>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</si>
  <si>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</si>
  <si>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</si>
  <si>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</si>
  <si>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</si>
  <si>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</si>
  <si>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</si>
  <si>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</si>
  <si>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</si>
  <si>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</si>
  <si>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</si>
  <si>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</si>
  <si>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</si>
  <si>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</si>
  <si>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</si>
  <si>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</si>
  <si>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</si>
  <si>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</si>
  <si>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</si>
  <si>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</si>
  <si>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</si>
  <si>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</si>
  <si>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</si>
  <si>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</si>
  <si>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</si>
  <si>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</si>
  <si>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</si>
  <si>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</si>
  <si>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</si>
  <si>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</si>
  <si>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</si>
  <si>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</si>
  <si>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</si>
  <si>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</si>
  <si>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</si>
  <si>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</si>
  <si>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</si>
  <si>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</si>
  <si>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</si>
  <si>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</si>
  <si>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</si>
  <si>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</si>
  <si>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</si>
  <si>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</si>
  <si>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</si>
  <si>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</si>
  <si>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</si>
  <si>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</si>
  <si>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</si>
  <si>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</si>
  <si>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</si>
  <si>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</si>
  <si>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</si>
  <si>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</si>
  <si>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</si>
  <si>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</si>
  <si>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</si>
  <si>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</si>
  <si>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</si>
  <si>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</si>
  <si>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</si>
  <si>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Цель 1. Повышение уровня общественной безопасности, защита жизни и здоровья граждан на территории муниципального образования «Усть-Коксинский район»</t>
  </si>
  <si>
    <t>Цель 2. Предупреждение коррупционных правонарушений на территории муниципального образования «Усть-Коксинский район»</t>
  </si>
  <si>
    <t>Направление (подпрограмма) 1 "Профилактика правонарушений и преступлений
 Противодействие коррупции.
"</t>
  </si>
  <si>
    <t>Национальная цель - защита основных прав и свобод человека и гражданина;
укрепление гражданского мира и согласия, политической и социальной стабильности в обществе;
совершенствование механизмов взаимодействия государства и гражданского общества;
укрепление законности и правопорядка;
искоренение коррупции;
защита граждан и всех форм собственности, традиционных российских духовно-нравственных ценностей от противоправных посягательств.</t>
  </si>
  <si>
    <t>Направление (подпрограмма) 1 "Профилактика правонарушений и преступлений "</t>
  </si>
  <si>
    <t>Отсутствие факторов влияющих на совершение коррупционных правонарушений (%)</t>
  </si>
  <si>
    <t>3.1.1</t>
  </si>
  <si>
    <t>3.1.2</t>
  </si>
  <si>
    <t xml:space="preserve">Выявление и устранение причин и условий, способствующих совершению правонарушений  и преступлений; </t>
  </si>
  <si>
    <t xml:space="preserve">Воссоздание системы социальной профилактики правонарушений.                       </t>
  </si>
  <si>
    <t>Снижение доли  преступлений, совершаемых несовершеннолетними, %.</t>
  </si>
  <si>
    <t>Сокращение общей доли совершенных преступлений и правонарушений, %</t>
  </si>
  <si>
    <t>3.1</t>
  </si>
  <si>
    <t>Совершенствование механизмов противодействия коррупции в Администрации муниципального образования «Усть-Коксинский район»</t>
  </si>
  <si>
    <t>Организация антикоррупционной пропаганды на территории муниципального образования «Усть-Коксинский район» в целях формирования в обществе нетерпимого отношения к коррупции</t>
  </si>
  <si>
    <t>Цель 1. "Повышение уровня общественной безопасности, защита жизни и здоровья граждан, в том числе обеспечение общественного порядка, а также профилактика правонарушений и преступлений на территории Усть-Коксинского района."</t>
  </si>
  <si>
    <t>Сокращение общей доли совершенных преступлений и правонарушений, %.</t>
  </si>
  <si>
    <t>Цель 2.Предупреждение распространения наркомании, токсикомании и алкоголизма на территории муниципального образования «Усть – Коксинскийрайон»;</t>
  </si>
  <si>
    <t>Цель 3. Совершенствование системы профилактики злоупотребления наркотическими средствами и другими психоактивными веществами различными категориями населения, прежде всего молодёжью и несовершеннолетними</t>
  </si>
  <si>
    <t>Цель 4. Снижение уровня коррупции, её влияния на активность и эффективность бизнеса, работу Администрации муниципального образования «Усть-Коксинский район, на повседневную жизнь граждан</t>
  </si>
  <si>
    <t>Направление (подпрограмма) 3  "Противодействие коррупции"
"</t>
  </si>
  <si>
    <t>Снижение количества граждан употребляющих наркотические вещества, %.</t>
  </si>
  <si>
    <t>Увеличение количества публикаций для информирования населения по проблеме злоупотребления наркотиками ,ед;</t>
  </si>
  <si>
    <t>%</t>
  </si>
  <si>
    <t>3</t>
  </si>
  <si>
    <t>Направление (подпрограмма) 3 "Противодействие коррупции"</t>
  </si>
  <si>
    <t>Отдел комиссии по делам несовершеннолетних и защите их прав</t>
  </si>
  <si>
    <t xml:space="preserve">муниципальной программы муниципального образования "Усть-Коксинский район" </t>
  </si>
  <si>
    <t>Муниципальная программа "Обеспечение безопасности  граждан, профилактика правонарушений, преступлений, наркомании  и коррупции на территории МО "Усть-Коксинский район" Республики Алтай"
на 2026-2031 годы"</t>
  </si>
  <si>
    <t>Региональный проект "Содействие в охране общественного правопорядка на территории Республики Алтай"</t>
  </si>
  <si>
    <t>Ответственный за реализацию (Отдел комиссии по делам несовершеннолетних и защите их прав)</t>
  </si>
  <si>
    <t>Материальное стимулирование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</si>
  <si>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Постановлением Главы  МО</t>
  </si>
  <si>
    <t>Усть-Коксинский район Республики Алтай</t>
  </si>
  <si>
    <t xml:space="preserve">«  10  »_ноября  2025 г. № 916 </t>
  </si>
  <si>
    <t>Направление (подпрограмма) 2 "Профилактика наркомании "</t>
  </si>
  <si>
    <t>Региональный проект "Содействие в защите государственной границы Российской Федерации в пределах приграничной территории Республики Алтай"</t>
  </si>
  <si>
    <t>Обеспечения безопасности  в защите государственной границы Российской Федерации в пределах приграничной территории Республики Алтай</t>
  </si>
  <si>
    <t>Комплекс программных мероприятий "Профилактика правонарушений и преступлений"</t>
  </si>
  <si>
    <t>Направление (подпрограмма) 2 "Профилактика наркомании"</t>
  </si>
  <si>
    <t>Комплекс программных мероприятий "Профилактика наркомании"</t>
  </si>
  <si>
    <t>1.3</t>
  </si>
  <si>
    <t>Пропаганда здорового образа жизни и формирование навыков ЗОЖ</t>
  </si>
  <si>
    <t>Информирование о вреде употребления наркотических средств</t>
  </si>
  <si>
    <t>МО «Усть-Коксинский район»</t>
  </si>
  <si>
    <t>местный бюджет МО «Усть-Коксинский район»</t>
  </si>
  <si>
    <t>Комплекс процессных мероприятий "Профилактика противодействие коррупции"
"</t>
  </si>
  <si>
    <t xml:space="preserve">Направление (подпрограмма) 1 Профилактика правонарушений и преступлений </t>
  </si>
  <si>
    <t>Снижение числа лиц, потенциально готовых начать употребление наркотиков, формирование психологического иммунитета</t>
  </si>
  <si>
    <t>Оказание поддержки гражданам и их объединениям, участвующим в охране общественного порядка, созданию условий для деятельности народных дружин</t>
  </si>
  <si>
    <t>Выплаты вознаграждений гражданам за выявление, предупреждение и пресечение противоправной деятельности в пределах приграничной территории Республики Алта</t>
  </si>
  <si>
    <t>Предоставление мер социальной поддержки населению МО "Усть-Коксинский район" Республики Алтай"</t>
  </si>
  <si>
    <t>Предоставление мер социальной поддержки населению МО "Усть-Коксинский район" Республики Алтай"(груз 200)</t>
  </si>
  <si>
    <t xml:space="preserve">Комплекс программных мероприятий "Профилактика правонарушений и повышения безопасности дорожного движения" </t>
  </si>
  <si>
    <t>Мероприятия, направленные на профилактику правонарушений и повышения безопасности дорожного движения</t>
  </si>
  <si>
    <t>Подпрограмма "Профилактика наркомании"</t>
  </si>
  <si>
    <t>Мероприятия, направленные на профилактику наркомании</t>
  </si>
  <si>
    <t>Подпрограмма "Противодействие коррупции "</t>
  </si>
  <si>
    <t>Комплекс программных мероприятий "Профилактика противодействия коррупции"</t>
  </si>
  <si>
    <t>Обеспечение открытости и доступности для населения деятельности органов местного самоуправления</t>
  </si>
  <si>
    <t>Качественное выполнение обязанностей по охране общественного порядка</t>
  </si>
  <si>
    <t>Полное освоение средств выделенных на меры социальной поддержки населения</t>
  </si>
  <si>
    <t>Освоение средств</t>
  </si>
  <si>
    <t>Сокращение количества ДТП, снижение тяжести последствий ДТП, своевременность оказания медицинской помощи пострадавшим</t>
  </si>
  <si>
    <t>Сокращение количества преступлений, связанных с незаконным оборотом наркотиков, снижение колличества первичных заболеваний норкоманией</t>
  </si>
  <si>
    <t>Количество информационных сообщений о деятельности органов, количество информационных сообщений в местных СМИ</t>
  </si>
  <si>
    <t>Снизилось колличество граждан  с противоправными действиями на приграничной территории  МО "Усть-Коксинский район" Республики Алтай</t>
  </si>
  <si>
    <t>Предупреждение и пресечение правонарушений на территории по месту создания народной дружины, участие в охране общественного порядка в случаях возникновения чрезвычайных ситуаций, распространение правовых знаний, разъяснение норм поведения в общественных местах. Полное освоение средств выделенных на стимулирование деятельности представителей добровольных народных дружин,</t>
  </si>
  <si>
    <t>Муниципальная программа "Обеспечение безопасности  граждан, профилактика правонарушений, преступлений, наркомании  и коррупции на территории МО "Усть-Коксинский район" Республики Алтай"</t>
  </si>
  <si>
    <t xml:space="preserve">"Усть-Коксинский район", утвержденный </t>
  </si>
  <si>
    <t xml:space="preserve"> муниципального образования «Усть-Коксинский район»</t>
  </si>
  <si>
    <t>муниципальной программы (комплексной программы) МО «Усть-Коксинский район»</t>
  </si>
  <si>
    <t>Срок реализации: 2026-2028 годы</t>
  </si>
  <si>
    <t>ед.</t>
  </si>
  <si>
    <t>Региональный проект "Содействие в охране общественного правопорядка на территории Республики Алтай"                                                      2520100000</t>
  </si>
  <si>
    <t>Региональный проект "Содействие в защите государственной границы Российской Федерации в пределах приграничной территории Республики Алтай"                                                     2521200000</t>
  </si>
  <si>
    <t>Комплекс программных мероприятий "Профилактика правонарушений и преступлений"                                                        2540100000</t>
  </si>
  <si>
    <t>2026-2031 годы</t>
  </si>
  <si>
    <t xml:space="preserve">«Усть-Коксинский район», утвержденный </t>
  </si>
  <si>
    <t>тыс. руб</t>
  </si>
  <si>
    <t>тыс руб</t>
  </si>
  <si>
    <t>Поддержка граждан и их объединений, участвующих в охране общественного порядка, созданию условий для деятельности народных дружин</t>
  </si>
  <si>
    <t>Соблюдение правил посещения приграничной территории ,обеспечение пресечения государственной границы Российской Федерации в пределах приграничной территории Республики Алтай</t>
  </si>
  <si>
    <t xml:space="preserve">Усиление безопасности на массовых  мероприятиях и улучшение общественного доверия к  участвующим в охране общественного порядка </t>
  </si>
  <si>
    <t>Отдел комиссии по делам несовершеннолетних и защите их прав Администрации МО "Усть-Коксинский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</si>
</sst>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3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9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view="pageBreakPreview" zoomScale="80" zoomScaleNormal="80" zoomScaleSheetLayoutView="80" workbookViewId="0">
      <selection activeCell="C26" sqref="C26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114</v>
      </c>
    </row>
    <row r="3" spans="1:11" ht="18.75" x14ac:dyDescent="0.25">
      <c r="C3" s="1" t="s">
        <v>115</v>
      </c>
    </row>
    <row r="4" spans="1:11" ht="18.75" x14ac:dyDescent="0.25">
      <c r="C4" s="1" t="s">
        <v>116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58" t="s">
        <v>2</v>
      </c>
      <c r="B7" s="58"/>
      <c r="C7" s="58"/>
    </row>
    <row r="8" spans="1:11" ht="18.75" x14ac:dyDescent="0.25">
      <c r="A8" s="58" t="s">
        <v>109</v>
      </c>
      <c r="B8" s="58"/>
      <c r="C8" s="58"/>
    </row>
    <row r="9" spans="1:11" ht="18.75" customHeight="1" x14ac:dyDescent="0.25">
      <c r="A9" s="59" t="s">
        <v>110</v>
      </c>
      <c r="B9" s="59"/>
      <c r="C9" s="59"/>
    </row>
    <row r="10" spans="1:11" ht="18.75" customHeight="1" x14ac:dyDescent="0.25">
      <c r="A10" s="59"/>
      <c r="B10" s="59"/>
      <c r="C10" s="59"/>
    </row>
    <row r="11" spans="1:11" ht="18.75" customHeight="1" x14ac:dyDescent="0.25">
      <c r="A11" s="10"/>
      <c r="B11" s="10"/>
      <c r="C11" s="10"/>
    </row>
    <row r="12" spans="1:11" ht="18.75" customHeight="1" x14ac:dyDescent="0.25">
      <c r="A12" s="59" t="s">
        <v>60</v>
      </c>
      <c r="B12" s="59"/>
      <c r="C12" s="59"/>
    </row>
    <row r="13" spans="1:11" ht="17.25" x14ac:dyDescent="0.3">
      <c r="K13" s="3"/>
    </row>
    <row r="14" spans="1:11" ht="31.5" customHeight="1" x14ac:dyDescent="0.25">
      <c r="A14" s="60" t="s">
        <v>55</v>
      </c>
      <c r="B14" s="61" t="s">
        <v>166</v>
      </c>
      <c r="C14" s="62"/>
    </row>
    <row r="15" spans="1:11" ht="22.5" customHeight="1" x14ac:dyDescent="0.25">
      <c r="A15" s="60"/>
      <c r="B15" s="63"/>
      <c r="C15" s="64"/>
    </row>
    <row r="16" spans="1:11" ht="37.5" x14ac:dyDescent="0.25">
      <c r="A16" s="11" t="s">
        <v>56</v>
      </c>
      <c r="B16" s="68" t="s">
        <v>159</v>
      </c>
      <c r="C16" s="69"/>
    </row>
    <row r="17" spans="1:6" ht="49.5" customHeight="1" x14ac:dyDescent="0.25">
      <c r="A17" s="82" t="s">
        <v>57</v>
      </c>
      <c r="B17" s="76" t="s">
        <v>82</v>
      </c>
      <c r="C17" s="77"/>
    </row>
    <row r="18" spans="1:6" ht="19.5" hidden="1" customHeight="1" x14ac:dyDescent="0.25">
      <c r="A18" s="83"/>
      <c r="B18" s="78"/>
      <c r="C18" s="79"/>
    </row>
    <row r="19" spans="1:6" ht="7.5" hidden="1" customHeight="1" x14ac:dyDescent="0.25">
      <c r="A19" s="83"/>
      <c r="B19" s="78"/>
      <c r="C19" s="79"/>
    </row>
    <row r="20" spans="1:6" ht="33.75" hidden="1" customHeight="1" x14ac:dyDescent="0.3">
      <c r="A20" s="83"/>
      <c r="B20" s="80"/>
      <c r="C20" s="81"/>
      <c r="F20" s="15"/>
    </row>
    <row r="21" spans="1:6" ht="33.75" customHeight="1" x14ac:dyDescent="0.3">
      <c r="A21" s="84"/>
      <c r="B21" s="85" t="s">
        <v>83</v>
      </c>
      <c r="C21" s="86"/>
      <c r="F21" s="15"/>
    </row>
    <row r="22" spans="1:6" ht="36" customHeight="1" x14ac:dyDescent="0.25">
      <c r="A22" s="67" t="s">
        <v>58</v>
      </c>
      <c r="B22" s="70" t="s">
        <v>84</v>
      </c>
      <c r="C22" s="71"/>
    </row>
    <row r="23" spans="1:6" ht="38.25" customHeight="1" x14ac:dyDescent="0.25">
      <c r="A23" s="67"/>
      <c r="B23" s="72" t="s">
        <v>117</v>
      </c>
      <c r="C23" s="73"/>
    </row>
    <row r="24" spans="1:6" ht="5.25" customHeight="1" x14ac:dyDescent="0.25">
      <c r="A24" s="67"/>
      <c r="B24" s="74"/>
      <c r="C24" s="75"/>
    </row>
    <row r="25" spans="1:6" ht="36.75" customHeight="1" x14ac:dyDescent="0.3">
      <c r="A25" s="67"/>
      <c r="B25" s="87" t="s">
        <v>107</v>
      </c>
      <c r="C25" s="88"/>
    </row>
    <row r="26" spans="1:6" ht="18" customHeight="1" x14ac:dyDescent="0.25">
      <c r="A26" s="60" t="s">
        <v>59</v>
      </c>
      <c r="B26" s="11" t="s">
        <v>6</v>
      </c>
      <c r="C26" s="53">
        <f>'Финансовое обеспеч. 5'!D7</f>
        <v>2402.828</v>
      </c>
    </row>
    <row r="27" spans="1:6" ht="18.75" x14ac:dyDescent="0.25">
      <c r="A27" s="60"/>
      <c r="B27" s="11" t="s">
        <v>7</v>
      </c>
      <c r="C27" s="53">
        <f>'Финансовое обеспеч. 5'!E7</f>
        <v>202.828</v>
      </c>
    </row>
    <row r="28" spans="1:6" ht="18.75" x14ac:dyDescent="0.25">
      <c r="A28" s="60"/>
      <c r="B28" s="11" t="s">
        <v>8</v>
      </c>
      <c r="C28" s="53">
        <f>'Финансовое обеспеч. 5'!F7</f>
        <v>202.828</v>
      </c>
    </row>
    <row r="29" spans="1:6" ht="18.75" x14ac:dyDescent="0.25">
      <c r="A29" s="60"/>
      <c r="B29" s="11" t="s">
        <v>9</v>
      </c>
      <c r="C29" s="53">
        <f>'Финансовое обеспеч. 5'!G7</f>
        <v>0</v>
      </c>
    </row>
    <row r="30" spans="1:6" ht="18.75" x14ac:dyDescent="0.25">
      <c r="A30" s="60"/>
      <c r="B30" s="11" t="s">
        <v>10</v>
      </c>
      <c r="C30" s="53">
        <f>'Финансовое обеспеч. 5'!H7</f>
        <v>0</v>
      </c>
    </row>
    <row r="31" spans="1:6" ht="18.75" x14ac:dyDescent="0.25">
      <c r="A31" s="60"/>
      <c r="B31" s="11" t="s">
        <v>81</v>
      </c>
      <c r="C31" s="53">
        <f>'Финансовое обеспеч. 5'!I7</f>
        <v>0</v>
      </c>
    </row>
    <row r="32" spans="1:6" s="5" customFormat="1" ht="231" customHeight="1" x14ac:dyDescent="0.25">
      <c r="A32" s="11" t="s">
        <v>78</v>
      </c>
      <c r="B32" s="65" t="s">
        <v>85</v>
      </c>
      <c r="C32" s="66"/>
    </row>
  </sheetData>
  <mergeCells count="16">
    <mergeCell ref="B32:C32"/>
    <mergeCell ref="A22:A25"/>
    <mergeCell ref="B16:C16"/>
    <mergeCell ref="B22:C22"/>
    <mergeCell ref="A26:A31"/>
    <mergeCell ref="B23:C24"/>
    <mergeCell ref="B17:C20"/>
    <mergeCell ref="A17:A21"/>
    <mergeCell ref="B21:C21"/>
    <mergeCell ref="B25:C25"/>
    <mergeCell ref="A7:C7"/>
    <mergeCell ref="A8:C8"/>
    <mergeCell ref="A12:C12"/>
    <mergeCell ref="A9:C10"/>
    <mergeCell ref="A14:A15"/>
    <mergeCell ref="B14:C15"/>
  </mergeCells>
  <pageMargins left="0.7" right="0.7" top="0.75" bottom="0.75" header="0.3" footer="0.3"/>
  <pageSetup paperSize="9" scale="5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="90" zoomScaleNormal="90" workbookViewId="0">
      <selection activeCell="D8" sqref="D8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92" t="s">
        <v>61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96" t="s">
        <v>11</v>
      </c>
      <c r="B4" s="98" t="s">
        <v>62</v>
      </c>
      <c r="C4" s="96" t="s">
        <v>12</v>
      </c>
      <c r="D4" s="96" t="s">
        <v>17</v>
      </c>
      <c r="E4" s="93" t="s">
        <v>13</v>
      </c>
      <c r="F4" s="94"/>
      <c r="G4" s="94"/>
      <c r="H4" s="94"/>
      <c r="I4" s="94"/>
      <c r="J4" s="95"/>
      <c r="K4" s="96" t="s">
        <v>63</v>
      </c>
      <c r="L4" s="96" t="s">
        <v>64</v>
      </c>
      <c r="M4" s="96" t="s">
        <v>65</v>
      </c>
    </row>
    <row r="5" spans="1:16" ht="18.75" customHeight="1" x14ac:dyDescent="0.25">
      <c r="A5" s="97"/>
      <c r="B5" s="99"/>
      <c r="C5" s="97"/>
      <c r="D5" s="97"/>
      <c r="E5" s="21">
        <v>2026</v>
      </c>
      <c r="F5" s="21">
        <v>2027</v>
      </c>
      <c r="G5" s="21">
        <v>2028</v>
      </c>
      <c r="H5" s="21">
        <v>2029</v>
      </c>
      <c r="I5" s="21">
        <v>2030</v>
      </c>
      <c r="J5" s="21">
        <v>2031</v>
      </c>
      <c r="K5" s="97"/>
      <c r="L5" s="97"/>
      <c r="M5" s="97"/>
    </row>
    <row r="6" spans="1:16" ht="18.75" x14ac:dyDescent="0.25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</row>
    <row r="7" spans="1:16" ht="59.25" customHeight="1" x14ac:dyDescent="0.25">
      <c r="A7" s="89" t="s">
        <v>97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 ht="83.25" customHeight="1" x14ac:dyDescent="0.25">
      <c r="A8" s="22">
        <v>1</v>
      </c>
      <c r="B8" s="29" t="s">
        <v>92</v>
      </c>
      <c r="C8" s="22" t="s">
        <v>105</v>
      </c>
      <c r="D8" s="56" t="s">
        <v>105</v>
      </c>
      <c r="E8" s="22"/>
      <c r="F8" s="22"/>
      <c r="G8" s="22"/>
      <c r="H8" s="22"/>
      <c r="I8" s="22"/>
      <c r="J8" s="22"/>
      <c r="K8" s="22" t="s">
        <v>108</v>
      </c>
      <c r="L8" s="22"/>
      <c r="M8" s="22"/>
      <c r="N8" s="27"/>
    </row>
    <row r="9" spans="1:16" ht="52.5" customHeight="1" x14ac:dyDescent="0.25">
      <c r="A9" s="22">
        <v>2</v>
      </c>
      <c r="B9" s="29" t="s">
        <v>98</v>
      </c>
      <c r="C9" s="22" t="s">
        <v>105</v>
      </c>
      <c r="D9" s="22" t="s">
        <v>105</v>
      </c>
      <c r="E9" s="22"/>
      <c r="F9" s="22"/>
      <c r="G9" s="22"/>
      <c r="H9" s="22"/>
      <c r="I9" s="22"/>
      <c r="J9" s="22"/>
      <c r="K9" s="22" t="s">
        <v>108</v>
      </c>
      <c r="L9" s="22"/>
      <c r="M9" s="22"/>
    </row>
    <row r="10" spans="1:16" ht="18.75" customHeight="1" x14ac:dyDescent="0.25">
      <c r="A10" s="89" t="s">
        <v>99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1"/>
    </row>
    <row r="11" spans="1:16" ht="56.25" x14ac:dyDescent="0.25">
      <c r="A11" s="22">
        <v>2</v>
      </c>
      <c r="B11" s="30" t="s">
        <v>104</v>
      </c>
      <c r="C11" s="22"/>
      <c r="D11" s="26"/>
      <c r="E11" s="26"/>
      <c r="F11" s="26"/>
      <c r="G11" s="26"/>
      <c r="H11" s="26"/>
      <c r="I11" s="26"/>
      <c r="J11" s="26"/>
      <c r="K11" s="22" t="s">
        <v>108</v>
      </c>
      <c r="L11" s="28"/>
      <c r="M11" s="22"/>
    </row>
    <row r="12" spans="1:16" ht="18.75" x14ac:dyDescent="0.25">
      <c r="A12" s="89" t="s">
        <v>100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1"/>
    </row>
    <row r="13" spans="1:16" ht="56.25" x14ac:dyDescent="0.25">
      <c r="A13" s="22">
        <v>2</v>
      </c>
      <c r="B13" s="30" t="s">
        <v>103</v>
      </c>
      <c r="C13" s="22" t="s">
        <v>105</v>
      </c>
      <c r="D13" s="26" t="s">
        <v>105</v>
      </c>
      <c r="E13" s="26"/>
      <c r="F13" s="26"/>
      <c r="G13" s="26"/>
      <c r="H13" s="26"/>
      <c r="I13" s="26"/>
      <c r="J13" s="26"/>
      <c r="K13" s="22" t="s">
        <v>108</v>
      </c>
      <c r="L13" s="28"/>
      <c r="M13" s="22"/>
    </row>
    <row r="14" spans="1:16" ht="18.75" customHeight="1" x14ac:dyDescent="0.25">
      <c r="A14" s="22">
        <v>2</v>
      </c>
      <c r="B14" s="89" t="s">
        <v>101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1"/>
    </row>
    <row r="15" spans="1:16" ht="127.5" customHeight="1" x14ac:dyDescent="0.25">
      <c r="A15" s="34"/>
      <c r="B15" s="29" t="s">
        <v>87</v>
      </c>
      <c r="C15" s="47" t="s">
        <v>105</v>
      </c>
      <c r="D15" s="22" t="s">
        <v>105</v>
      </c>
      <c r="E15" s="26"/>
      <c r="F15" s="26"/>
      <c r="G15" s="26"/>
      <c r="H15" s="26"/>
      <c r="I15" s="26"/>
      <c r="J15" s="26"/>
      <c r="K15" s="26" t="s">
        <v>108</v>
      </c>
      <c r="L15" s="22"/>
      <c r="M15" s="28"/>
      <c r="N15" s="22"/>
    </row>
  </sheetData>
  <mergeCells count="13">
    <mergeCell ref="A12:M12"/>
    <mergeCell ref="B14:N14"/>
    <mergeCell ref="A10:M10"/>
    <mergeCell ref="A2:M2"/>
    <mergeCell ref="A7:M7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opLeftCell="A16" zoomScale="90" zoomScaleNormal="90" workbookViewId="0">
      <selection activeCell="C22" sqref="C22:C23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66</v>
      </c>
    </row>
    <row r="4" spans="1:5" ht="39.75" customHeight="1" x14ac:dyDescent="0.25">
      <c r="A4" s="22" t="s">
        <v>11</v>
      </c>
      <c r="B4" s="23" t="s">
        <v>67</v>
      </c>
      <c r="C4" s="23" t="s">
        <v>68</v>
      </c>
      <c r="D4" s="112" t="s">
        <v>69</v>
      </c>
      <c r="E4" s="113"/>
    </row>
    <row r="5" spans="1:5" ht="18.75" x14ac:dyDescent="0.25">
      <c r="A5" s="22">
        <v>1</v>
      </c>
      <c r="B5" s="22">
        <v>2</v>
      </c>
      <c r="C5" s="22">
        <v>3</v>
      </c>
      <c r="D5" s="100">
        <v>4</v>
      </c>
      <c r="E5" s="114"/>
    </row>
    <row r="6" spans="1:5" ht="36.75" customHeight="1" x14ac:dyDescent="0.25">
      <c r="A6" s="24"/>
      <c r="B6" s="89" t="s">
        <v>86</v>
      </c>
      <c r="C6" s="90"/>
      <c r="D6" s="90"/>
      <c r="E6" s="91"/>
    </row>
    <row r="7" spans="1:5" ht="34.5" customHeight="1" x14ac:dyDescent="0.25">
      <c r="A7" s="24" t="s">
        <v>72</v>
      </c>
      <c r="B7" s="89" t="s">
        <v>111</v>
      </c>
      <c r="C7" s="90"/>
      <c r="D7" s="90"/>
      <c r="E7" s="91"/>
    </row>
    <row r="8" spans="1:5" ht="34.5" customHeight="1" x14ac:dyDescent="0.25">
      <c r="A8" s="24"/>
      <c r="B8" s="115" t="s">
        <v>112</v>
      </c>
      <c r="C8" s="116"/>
      <c r="D8" s="100" t="s">
        <v>154</v>
      </c>
      <c r="E8" s="114"/>
    </row>
    <row r="9" spans="1:5" ht="54.75" customHeight="1" x14ac:dyDescent="0.3">
      <c r="A9" s="24"/>
      <c r="B9" s="36" t="s">
        <v>163</v>
      </c>
      <c r="C9" s="122" t="s">
        <v>165</v>
      </c>
      <c r="D9" s="100"/>
      <c r="E9" s="119"/>
    </row>
    <row r="10" spans="1:5" ht="34.5" customHeight="1" x14ac:dyDescent="0.3">
      <c r="A10" s="24"/>
      <c r="B10" s="36" t="s">
        <v>113</v>
      </c>
      <c r="C10" s="123"/>
      <c r="D10" s="100"/>
      <c r="E10" s="119"/>
    </row>
    <row r="11" spans="1:5" ht="34.5" customHeight="1" x14ac:dyDescent="0.25">
      <c r="A11" s="24" t="s">
        <v>70</v>
      </c>
      <c r="B11" s="89" t="s">
        <v>118</v>
      </c>
      <c r="C11" s="106"/>
      <c r="D11" s="106"/>
      <c r="E11" s="107"/>
    </row>
    <row r="12" spans="1:5" ht="55.5" customHeight="1" x14ac:dyDescent="0.25">
      <c r="A12" s="24"/>
      <c r="B12" s="37" t="s">
        <v>119</v>
      </c>
      <c r="C12" s="38" t="s">
        <v>164</v>
      </c>
      <c r="D12" s="124"/>
      <c r="E12" s="101"/>
    </row>
    <row r="13" spans="1:5" ht="34.5" customHeight="1" x14ac:dyDescent="0.25">
      <c r="A13" s="24" t="s">
        <v>123</v>
      </c>
      <c r="B13" s="89" t="s">
        <v>120</v>
      </c>
      <c r="C13" s="120"/>
      <c r="D13" s="120"/>
      <c r="E13" s="121"/>
    </row>
    <row r="14" spans="1:5" ht="40.5" customHeight="1" x14ac:dyDescent="0.25">
      <c r="A14" s="24"/>
      <c r="B14" s="25" t="s">
        <v>90</v>
      </c>
      <c r="C14" s="25" t="s">
        <v>92</v>
      </c>
      <c r="D14" s="100"/>
      <c r="E14" s="101"/>
    </row>
    <row r="15" spans="1:5" ht="37.5" customHeight="1" x14ac:dyDescent="0.25">
      <c r="A15" s="24"/>
      <c r="B15" s="39" t="s">
        <v>91</v>
      </c>
      <c r="C15" s="31" t="s">
        <v>93</v>
      </c>
      <c r="D15" s="102"/>
      <c r="E15" s="103"/>
    </row>
    <row r="16" spans="1:5" ht="37.5" customHeight="1" x14ac:dyDescent="0.25">
      <c r="A16" s="24"/>
      <c r="B16" s="104" t="s">
        <v>121</v>
      </c>
      <c r="C16" s="105"/>
      <c r="D16" s="105"/>
      <c r="E16" s="105"/>
    </row>
    <row r="17" spans="1:5" ht="37.5" customHeight="1" x14ac:dyDescent="0.25">
      <c r="A17" s="24" t="s">
        <v>15</v>
      </c>
      <c r="B17" s="89" t="s">
        <v>122</v>
      </c>
      <c r="C17" s="106"/>
      <c r="D17" s="106"/>
      <c r="E17" s="107"/>
    </row>
    <row r="18" spans="1:5" ht="37.5" customHeight="1" x14ac:dyDescent="0.25">
      <c r="A18" s="24"/>
      <c r="B18" s="22" t="s">
        <v>125</v>
      </c>
      <c r="C18" s="108" t="s">
        <v>130</v>
      </c>
      <c r="D18" s="110"/>
      <c r="E18" s="60"/>
    </row>
    <row r="19" spans="1:5" ht="37.5" customHeight="1" x14ac:dyDescent="0.25">
      <c r="A19" s="24"/>
      <c r="B19" s="25" t="s">
        <v>124</v>
      </c>
      <c r="C19" s="109"/>
      <c r="D19" s="111"/>
      <c r="E19" s="60"/>
    </row>
    <row r="20" spans="1:5" ht="18.75" x14ac:dyDescent="0.25">
      <c r="A20" s="24"/>
      <c r="B20" s="89" t="s">
        <v>102</v>
      </c>
      <c r="C20" s="90"/>
      <c r="D20" s="90"/>
      <c r="E20" s="91"/>
    </row>
    <row r="21" spans="1:5" ht="18.75" x14ac:dyDescent="0.25">
      <c r="A21" s="24" t="s">
        <v>94</v>
      </c>
      <c r="B21" s="89" t="s">
        <v>128</v>
      </c>
      <c r="C21" s="90"/>
      <c r="D21" s="90"/>
      <c r="E21" s="91"/>
    </row>
    <row r="22" spans="1:5" ht="56.25" x14ac:dyDescent="0.25">
      <c r="A22" s="24" t="s">
        <v>88</v>
      </c>
      <c r="B22" s="25" t="s">
        <v>95</v>
      </c>
      <c r="C22" s="117" t="s">
        <v>87</v>
      </c>
      <c r="D22" s="100"/>
      <c r="E22" s="119"/>
    </row>
    <row r="23" spans="1:5" ht="75" x14ac:dyDescent="0.25">
      <c r="A23" s="24" t="s">
        <v>89</v>
      </c>
      <c r="B23" s="25" t="s">
        <v>96</v>
      </c>
      <c r="C23" s="118"/>
      <c r="D23" s="100"/>
      <c r="E23" s="119"/>
    </row>
  </sheetData>
  <mergeCells count="24">
    <mergeCell ref="B13:E13"/>
    <mergeCell ref="D9:E9"/>
    <mergeCell ref="D10:E10"/>
    <mergeCell ref="B11:E11"/>
    <mergeCell ref="C9:C10"/>
    <mergeCell ref="D12:E12"/>
    <mergeCell ref="B20:E20"/>
    <mergeCell ref="B21:E21"/>
    <mergeCell ref="C22:C23"/>
    <mergeCell ref="D22:E22"/>
    <mergeCell ref="D23:E23"/>
    <mergeCell ref="B7:E7"/>
    <mergeCell ref="D4:E4"/>
    <mergeCell ref="D5:E5"/>
    <mergeCell ref="B6:E6"/>
    <mergeCell ref="B8:C8"/>
    <mergeCell ref="D8:E8"/>
    <mergeCell ref="D14:E14"/>
    <mergeCell ref="D15:E15"/>
    <mergeCell ref="B16:E16"/>
    <mergeCell ref="B17:E17"/>
    <mergeCell ref="C18:C19"/>
    <mergeCell ref="D18:E18"/>
    <mergeCell ref="D19:E19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5"/>
  <sheetViews>
    <sheetView zoomScale="80" zoomScaleNormal="80" workbookViewId="0">
      <pane ySplit="7" topLeftCell="A11" activePane="bottomLeft" state="frozen"/>
      <selection pane="bottomLeft" activeCell="C19" sqref="C19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7" customWidth="1"/>
  </cols>
  <sheetData>
    <row r="2" spans="1:14" ht="18.75" x14ac:dyDescent="0.25">
      <c r="F2" s="2" t="s">
        <v>73</v>
      </c>
    </row>
    <row r="3" spans="1:14" ht="18.75" x14ac:dyDescent="0.25">
      <c r="F3" s="6"/>
    </row>
    <row r="4" spans="1:14" ht="33" customHeight="1" x14ac:dyDescent="0.25">
      <c r="A4" s="133" t="s">
        <v>11</v>
      </c>
      <c r="B4" s="133" t="s">
        <v>16</v>
      </c>
      <c r="C4" s="100" t="s">
        <v>74</v>
      </c>
      <c r="D4" s="139"/>
      <c r="E4" s="139"/>
      <c r="F4" s="139"/>
      <c r="G4" s="139"/>
      <c r="H4" s="139"/>
      <c r="I4" s="139"/>
      <c r="J4" s="139"/>
      <c r="K4" s="114"/>
      <c r="L4" s="102" t="s">
        <v>21</v>
      </c>
      <c r="M4" s="140"/>
    </row>
    <row r="5" spans="1:14" ht="44.25" customHeight="1" x14ac:dyDescent="0.25">
      <c r="A5" s="134"/>
      <c r="B5" s="134"/>
      <c r="C5" s="133" t="s">
        <v>75</v>
      </c>
      <c r="D5" s="133" t="s">
        <v>12</v>
      </c>
      <c r="E5" s="133" t="s">
        <v>17</v>
      </c>
      <c r="F5" s="100" t="s">
        <v>18</v>
      </c>
      <c r="G5" s="139"/>
      <c r="H5" s="139"/>
      <c r="I5" s="139"/>
      <c r="J5" s="139"/>
      <c r="K5" s="114"/>
      <c r="L5" s="141"/>
      <c r="M5" s="142"/>
    </row>
    <row r="6" spans="1:14" ht="37.5" x14ac:dyDescent="0.25">
      <c r="A6" s="135"/>
      <c r="B6" s="135"/>
      <c r="C6" s="135"/>
      <c r="D6" s="135"/>
      <c r="E6" s="135"/>
      <c r="F6" s="22">
        <v>2026</v>
      </c>
      <c r="G6" s="22">
        <v>2027</v>
      </c>
      <c r="H6" s="22">
        <v>2028</v>
      </c>
      <c r="I6" s="22">
        <v>2029</v>
      </c>
      <c r="J6" s="22">
        <v>2030</v>
      </c>
      <c r="K6" s="22">
        <v>2031</v>
      </c>
      <c r="L6" s="22" t="s">
        <v>19</v>
      </c>
      <c r="M6" s="22" t="s">
        <v>20</v>
      </c>
    </row>
    <row r="7" spans="1:14" ht="18.75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78</v>
      </c>
      <c r="H7" s="22">
        <v>9</v>
      </c>
      <c r="I7" s="22">
        <v>10</v>
      </c>
      <c r="J7" s="22">
        <v>11</v>
      </c>
      <c r="K7" s="22">
        <v>12</v>
      </c>
      <c r="L7" s="100">
        <v>13</v>
      </c>
      <c r="M7" s="114"/>
    </row>
    <row r="8" spans="1:14" ht="40.5" customHeight="1" x14ac:dyDescent="0.25">
      <c r="A8" s="89" t="s">
        <v>129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1"/>
    </row>
    <row r="9" spans="1:14" ht="37.5" customHeight="1" x14ac:dyDescent="0.25">
      <c r="A9" s="40"/>
      <c r="B9" s="89" t="s">
        <v>111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01"/>
    </row>
    <row r="10" spans="1:14" ht="48.75" customHeight="1" x14ac:dyDescent="0.25">
      <c r="A10" s="41"/>
      <c r="B10" s="42" t="s">
        <v>131</v>
      </c>
      <c r="C10" s="136" t="s">
        <v>149</v>
      </c>
      <c r="D10" s="48" t="s">
        <v>105</v>
      </c>
      <c r="E10" s="48">
        <v>100</v>
      </c>
      <c r="F10" s="57">
        <v>36.465000000000003</v>
      </c>
      <c r="G10" s="57">
        <v>36.465000000000003</v>
      </c>
      <c r="H10" s="57">
        <v>36.465000000000003</v>
      </c>
      <c r="I10" s="57">
        <v>36.465000000000003</v>
      </c>
      <c r="J10" s="57">
        <v>36.465000000000003</v>
      </c>
      <c r="K10" s="57">
        <v>36.465000000000003</v>
      </c>
      <c r="L10" s="41"/>
      <c r="M10" s="41"/>
    </row>
    <row r="11" spans="1:14" ht="53.25" customHeight="1" x14ac:dyDescent="0.25">
      <c r="A11" s="24" t="s">
        <v>72</v>
      </c>
      <c r="B11" s="42" t="s">
        <v>113</v>
      </c>
      <c r="C11" s="137"/>
      <c r="D11" s="22" t="s">
        <v>105</v>
      </c>
      <c r="E11" s="22">
        <v>100</v>
      </c>
      <c r="F11" s="57">
        <v>46.363999999999997</v>
      </c>
      <c r="G11" s="57">
        <v>46.363999999999997</v>
      </c>
      <c r="H11" s="57">
        <v>46.363999999999997</v>
      </c>
      <c r="I11" s="57">
        <v>46.363999999999997</v>
      </c>
      <c r="J11" s="57">
        <v>46.363999999999997</v>
      </c>
      <c r="K11" s="57">
        <v>46.363999999999997</v>
      </c>
      <c r="L11" s="22"/>
      <c r="M11" s="32"/>
    </row>
    <row r="12" spans="1:14" ht="56.25" customHeight="1" x14ac:dyDescent="0.25">
      <c r="A12" s="40"/>
      <c r="B12" s="89" t="s">
        <v>118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9"/>
    </row>
    <row r="13" spans="1:14" ht="82.5" customHeight="1" x14ac:dyDescent="0.25">
      <c r="A13" s="24" t="s">
        <v>15</v>
      </c>
      <c r="B13" s="43" t="s">
        <v>132</v>
      </c>
      <c r="C13" s="35" t="s">
        <v>148</v>
      </c>
      <c r="D13" s="22" t="s">
        <v>161</v>
      </c>
      <c r="E13" s="22"/>
      <c r="F13" s="57">
        <v>120</v>
      </c>
      <c r="G13" s="57">
        <v>120</v>
      </c>
      <c r="H13" s="57">
        <v>120</v>
      </c>
      <c r="I13" s="57">
        <v>120</v>
      </c>
      <c r="J13" s="57">
        <v>120</v>
      </c>
      <c r="K13" s="57">
        <v>120</v>
      </c>
      <c r="L13" s="22"/>
      <c r="M13" s="32"/>
    </row>
    <row r="14" spans="1:14" ht="18.75" customHeight="1" x14ac:dyDescent="0.25">
      <c r="A14" s="40"/>
      <c r="B14" s="89" t="s">
        <v>120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9"/>
    </row>
    <row r="15" spans="1:14" ht="52.5" customHeight="1" x14ac:dyDescent="0.3">
      <c r="A15" s="24" t="s">
        <v>94</v>
      </c>
      <c r="B15" s="36" t="s">
        <v>131</v>
      </c>
      <c r="C15" s="46" t="s">
        <v>142</v>
      </c>
      <c r="D15" s="22" t="s">
        <v>161</v>
      </c>
      <c r="E15" s="22"/>
      <c r="F15" s="22">
        <v>75</v>
      </c>
      <c r="G15" s="54">
        <v>75</v>
      </c>
      <c r="H15" s="54">
        <v>75</v>
      </c>
      <c r="I15" s="54">
        <v>75</v>
      </c>
      <c r="J15" s="54">
        <v>75</v>
      </c>
      <c r="K15" s="54">
        <v>75</v>
      </c>
      <c r="L15" s="22"/>
      <c r="M15" s="22"/>
      <c r="N15" s="33"/>
    </row>
    <row r="16" spans="1:14" ht="37.5" x14ac:dyDescent="0.3">
      <c r="A16" s="34"/>
      <c r="B16" s="36" t="s">
        <v>133</v>
      </c>
      <c r="C16" s="46" t="s">
        <v>143</v>
      </c>
      <c r="D16" s="50" t="s">
        <v>162</v>
      </c>
      <c r="E16" s="44"/>
      <c r="F16" s="50">
        <v>200</v>
      </c>
      <c r="G16" s="50">
        <v>200</v>
      </c>
      <c r="H16" s="50">
        <v>200</v>
      </c>
      <c r="I16" s="50">
        <v>200</v>
      </c>
      <c r="J16" s="50">
        <v>200</v>
      </c>
      <c r="K16" s="50">
        <v>200</v>
      </c>
      <c r="L16" s="44"/>
      <c r="M16" s="44"/>
    </row>
    <row r="17" spans="1:13" ht="37.5" x14ac:dyDescent="0.3">
      <c r="A17" s="34"/>
      <c r="B17" s="36" t="s">
        <v>134</v>
      </c>
      <c r="C17" s="46" t="s">
        <v>144</v>
      </c>
      <c r="D17" s="50" t="s">
        <v>162</v>
      </c>
      <c r="E17" s="44"/>
      <c r="F17" s="50">
        <v>1500</v>
      </c>
      <c r="G17" s="50">
        <v>1500</v>
      </c>
      <c r="H17" s="50">
        <v>1500</v>
      </c>
      <c r="I17" s="50">
        <v>1500</v>
      </c>
      <c r="J17" s="50">
        <v>1500</v>
      </c>
      <c r="K17" s="50">
        <v>1500</v>
      </c>
      <c r="L17" s="44"/>
      <c r="M17" s="44"/>
    </row>
    <row r="18" spans="1:13" ht="18.75" x14ac:dyDescent="0.3">
      <c r="A18" s="34"/>
      <c r="B18" s="130" t="s">
        <v>135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2"/>
    </row>
    <row r="19" spans="1:13" ht="56.25" x14ac:dyDescent="0.3">
      <c r="A19" s="34"/>
      <c r="B19" s="35" t="s">
        <v>136</v>
      </c>
      <c r="C19" s="45" t="s">
        <v>145</v>
      </c>
      <c r="D19" s="50"/>
      <c r="E19" s="50"/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44"/>
      <c r="M19" s="44"/>
    </row>
    <row r="20" spans="1:13" ht="18.75" x14ac:dyDescent="0.3">
      <c r="A20" s="34"/>
      <c r="B20" s="125" t="s">
        <v>137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7"/>
    </row>
    <row r="21" spans="1:13" ht="18.75" x14ac:dyDescent="0.3">
      <c r="A21" s="34"/>
      <c r="B21" s="125" t="s">
        <v>122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7"/>
    </row>
    <row r="22" spans="1:13" ht="56.25" x14ac:dyDescent="0.3">
      <c r="A22" s="34"/>
      <c r="B22" s="55" t="s">
        <v>138</v>
      </c>
      <c r="C22" s="45" t="s">
        <v>146</v>
      </c>
      <c r="D22" s="49" t="s">
        <v>155</v>
      </c>
      <c r="E22" s="44"/>
      <c r="F22" s="50">
        <v>1</v>
      </c>
      <c r="G22" s="50">
        <v>1</v>
      </c>
      <c r="H22" s="50">
        <v>1</v>
      </c>
      <c r="I22" s="50">
        <v>1</v>
      </c>
      <c r="J22" s="50">
        <v>1</v>
      </c>
      <c r="K22" s="50">
        <v>1</v>
      </c>
      <c r="L22" s="44"/>
      <c r="M22" s="44"/>
    </row>
    <row r="23" spans="1:13" ht="18.75" x14ac:dyDescent="0.3">
      <c r="A23" s="34"/>
      <c r="B23" s="125" t="s">
        <v>139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7"/>
    </row>
    <row r="24" spans="1:13" ht="18.75" x14ac:dyDescent="0.3">
      <c r="A24" s="34"/>
      <c r="B24" s="125" t="s">
        <v>140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7"/>
    </row>
    <row r="25" spans="1:13" ht="56.25" x14ac:dyDescent="0.3">
      <c r="A25" s="34"/>
      <c r="B25" s="35" t="s">
        <v>141</v>
      </c>
      <c r="C25" s="45" t="s">
        <v>147</v>
      </c>
      <c r="D25" s="50"/>
      <c r="E25" s="50"/>
      <c r="F25" s="50"/>
      <c r="G25" s="50"/>
      <c r="H25" s="50"/>
      <c r="I25" s="50"/>
      <c r="J25" s="50"/>
      <c r="K25" s="50"/>
      <c r="L25" s="44"/>
      <c r="M25" s="44"/>
    </row>
  </sheetData>
  <mergeCells count="19">
    <mergeCell ref="A8:M8"/>
    <mergeCell ref="A4:A6"/>
    <mergeCell ref="B4:B6"/>
    <mergeCell ref="C10:C11"/>
    <mergeCell ref="B12:M12"/>
    <mergeCell ref="B9:M9"/>
    <mergeCell ref="C5:C6"/>
    <mergeCell ref="D5:D6"/>
    <mergeCell ref="E5:E6"/>
    <mergeCell ref="F5:K5"/>
    <mergeCell ref="L7:M7"/>
    <mergeCell ref="L4:M5"/>
    <mergeCell ref="C4:K4"/>
    <mergeCell ref="B24:M24"/>
    <mergeCell ref="B14:M14"/>
    <mergeCell ref="B18:M18"/>
    <mergeCell ref="B20:M20"/>
    <mergeCell ref="B21:M21"/>
    <mergeCell ref="B23:M23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1"/>
  <sheetViews>
    <sheetView tabSelected="1" zoomScale="80" zoomScaleNormal="80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24" sqref="D24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76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16" t="s">
        <v>126</v>
      </c>
      <c r="F3" s="18"/>
      <c r="G3" s="18"/>
      <c r="H3" s="18"/>
      <c r="I3" s="18"/>
    </row>
    <row r="4" spans="1:9" ht="67.5" customHeight="1" x14ac:dyDescent="0.3">
      <c r="A4" s="19" t="s">
        <v>11</v>
      </c>
      <c r="B4" s="20" t="s">
        <v>80</v>
      </c>
      <c r="C4" s="20" t="s">
        <v>22</v>
      </c>
      <c r="D4" s="149" t="s">
        <v>23</v>
      </c>
      <c r="E4" s="149"/>
      <c r="F4" s="149"/>
      <c r="G4" s="149"/>
      <c r="H4" s="149"/>
      <c r="I4" s="149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81</v>
      </c>
    </row>
    <row r="6" spans="1:9" ht="18.75" x14ac:dyDescent="0.3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2.25" customHeight="1" x14ac:dyDescent="0.3">
      <c r="A7" s="146"/>
      <c r="B7" s="150" t="s">
        <v>150</v>
      </c>
      <c r="C7" s="19" t="s">
        <v>77</v>
      </c>
      <c r="D7" s="51">
        <f>SUM(D8:D11)</f>
        <v>2402.828</v>
      </c>
      <c r="E7" s="51">
        <f t="shared" ref="E7:I7" si="0">SUM(E8:E11)</f>
        <v>202.828</v>
      </c>
      <c r="F7" s="51">
        <f>SUM(F8:F11)</f>
        <v>202.828</v>
      </c>
      <c r="G7" s="51">
        <f t="shared" si="0"/>
        <v>0</v>
      </c>
      <c r="H7" s="51">
        <f t="shared" si="0"/>
        <v>0</v>
      </c>
      <c r="I7" s="51">
        <f t="shared" si="0"/>
        <v>0</v>
      </c>
    </row>
    <row r="8" spans="1:9" ht="40.5" customHeight="1" x14ac:dyDescent="0.3">
      <c r="A8" s="147"/>
      <c r="B8" s="151"/>
      <c r="C8" s="19" t="s">
        <v>127</v>
      </c>
      <c r="D8" s="52">
        <f>D13+D18+D23</f>
        <v>2202.0279999999998</v>
      </c>
      <c r="E8" s="52">
        <f t="shared" ref="D8:I11" si="1">E13+E18+E23</f>
        <v>2.028</v>
      </c>
      <c r="F8" s="52">
        <f t="shared" si="1"/>
        <v>2.028</v>
      </c>
      <c r="G8" s="52">
        <f t="shared" si="1"/>
        <v>0</v>
      </c>
      <c r="H8" s="52">
        <f t="shared" si="1"/>
        <v>0</v>
      </c>
      <c r="I8" s="52">
        <f t="shared" si="1"/>
        <v>0</v>
      </c>
    </row>
    <row r="9" spans="1:9" ht="41.25" customHeight="1" x14ac:dyDescent="0.3">
      <c r="A9" s="147"/>
      <c r="B9" s="151"/>
      <c r="C9" s="19" t="s">
        <v>25</v>
      </c>
      <c r="D9" s="52">
        <f t="shared" si="1"/>
        <v>0</v>
      </c>
      <c r="E9" s="52">
        <f t="shared" si="1"/>
        <v>0</v>
      </c>
      <c r="F9" s="52">
        <f t="shared" si="1"/>
        <v>0</v>
      </c>
      <c r="G9" s="52">
        <f t="shared" si="1"/>
        <v>0</v>
      </c>
      <c r="H9" s="52">
        <f t="shared" si="1"/>
        <v>0</v>
      </c>
      <c r="I9" s="52">
        <f t="shared" si="1"/>
        <v>0</v>
      </c>
    </row>
    <row r="10" spans="1:9" ht="45" customHeight="1" x14ac:dyDescent="0.3">
      <c r="A10" s="147"/>
      <c r="B10" s="151"/>
      <c r="C10" s="19" t="s">
        <v>26</v>
      </c>
      <c r="D10" s="52">
        <f t="shared" si="1"/>
        <v>200.8</v>
      </c>
      <c r="E10" s="52">
        <f t="shared" si="1"/>
        <v>200.8</v>
      </c>
      <c r="F10" s="52">
        <f t="shared" si="1"/>
        <v>200.8</v>
      </c>
      <c r="G10" s="52">
        <f t="shared" si="1"/>
        <v>0</v>
      </c>
      <c r="H10" s="52">
        <f t="shared" si="1"/>
        <v>0</v>
      </c>
      <c r="I10" s="52">
        <f t="shared" si="1"/>
        <v>0</v>
      </c>
    </row>
    <row r="11" spans="1:9" ht="39" customHeight="1" x14ac:dyDescent="0.3">
      <c r="A11" s="148"/>
      <c r="B11" s="152"/>
      <c r="C11" s="19" t="s">
        <v>27</v>
      </c>
      <c r="D11" s="52">
        <f t="shared" si="1"/>
        <v>0</v>
      </c>
      <c r="E11" s="52">
        <f t="shared" si="1"/>
        <v>0</v>
      </c>
      <c r="F11" s="52">
        <f t="shared" si="1"/>
        <v>0</v>
      </c>
      <c r="G11" s="52">
        <f t="shared" si="1"/>
        <v>0</v>
      </c>
      <c r="H11" s="52">
        <f t="shared" si="1"/>
        <v>0</v>
      </c>
      <c r="I11" s="52">
        <f t="shared" si="1"/>
        <v>0</v>
      </c>
    </row>
    <row r="12" spans="1:9" ht="31.5" customHeight="1" x14ac:dyDescent="0.3">
      <c r="A12" s="143" t="s">
        <v>79</v>
      </c>
      <c r="B12" s="146" t="s">
        <v>156</v>
      </c>
      <c r="C12" s="19" t="s">
        <v>77</v>
      </c>
      <c r="D12" s="51">
        <f>SUM(D13:D16)</f>
        <v>82.828000000000003</v>
      </c>
      <c r="E12" s="51">
        <f t="shared" ref="E12:I12" si="2">SUM(E13:E16)</f>
        <v>82.828000000000003</v>
      </c>
      <c r="F12" s="51">
        <f t="shared" si="2"/>
        <v>82.828000000000003</v>
      </c>
      <c r="G12" s="51">
        <f t="shared" si="2"/>
        <v>0</v>
      </c>
      <c r="H12" s="51">
        <f t="shared" si="2"/>
        <v>0</v>
      </c>
      <c r="I12" s="51">
        <f t="shared" si="2"/>
        <v>0</v>
      </c>
    </row>
    <row r="13" spans="1:9" ht="37.5" x14ac:dyDescent="0.3">
      <c r="A13" s="144"/>
      <c r="B13" s="147"/>
      <c r="C13" s="19" t="s">
        <v>127</v>
      </c>
      <c r="D13" s="52">
        <v>0.82799999999999996</v>
      </c>
      <c r="E13" s="52">
        <v>0.82799999999999996</v>
      </c>
      <c r="F13" s="52">
        <v>0.82799999999999996</v>
      </c>
      <c r="G13" s="52">
        <v>0</v>
      </c>
      <c r="H13" s="52">
        <v>0</v>
      </c>
      <c r="I13" s="52">
        <v>0</v>
      </c>
    </row>
    <row r="14" spans="1:9" ht="37.5" x14ac:dyDescent="0.3">
      <c r="A14" s="144"/>
      <c r="B14" s="147"/>
      <c r="C14" s="19" t="s">
        <v>25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</row>
    <row r="15" spans="1:9" ht="37.5" x14ac:dyDescent="0.3">
      <c r="A15" s="144"/>
      <c r="B15" s="147"/>
      <c r="C15" s="19" t="s">
        <v>26</v>
      </c>
      <c r="D15" s="52">
        <v>82</v>
      </c>
      <c r="E15" s="52">
        <v>82</v>
      </c>
      <c r="F15" s="52">
        <v>82</v>
      </c>
      <c r="G15" s="52">
        <v>0</v>
      </c>
      <c r="H15" s="52">
        <v>0</v>
      </c>
      <c r="I15" s="52">
        <v>0</v>
      </c>
    </row>
    <row r="16" spans="1:9" ht="33" customHeight="1" x14ac:dyDescent="0.3">
      <c r="A16" s="145"/>
      <c r="B16" s="148"/>
      <c r="C16" s="19" t="s">
        <v>27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</row>
    <row r="17" spans="1:9" ht="29.25" customHeight="1" x14ac:dyDescent="0.3">
      <c r="A17" s="143" t="s">
        <v>71</v>
      </c>
      <c r="B17" s="146" t="s">
        <v>157</v>
      </c>
      <c r="C17" s="19" t="s">
        <v>77</v>
      </c>
      <c r="D17" s="51">
        <f>SUM(D18:D21)</f>
        <v>120</v>
      </c>
      <c r="E17" s="51">
        <f t="shared" ref="E17" si="3">SUM(E18:E21)</f>
        <v>120</v>
      </c>
      <c r="F17" s="51">
        <f t="shared" ref="F17" si="4">SUM(F18:F21)</f>
        <v>120</v>
      </c>
      <c r="G17" s="51">
        <f t="shared" ref="G17" si="5">SUM(G18:G21)</f>
        <v>0</v>
      </c>
      <c r="H17" s="51">
        <f t="shared" ref="H17" si="6">SUM(H18:H21)</f>
        <v>0</v>
      </c>
      <c r="I17" s="51">
        <f t="shared" ref="I17" si="7">SUM(I18:I21)</f>
        <v>0</v>
      </c>
    </row>
    <row r="18" spans="1:9" ht="37.5" x14ac:dyDescent="0.3">
      <c r="A18" s="144"/>
      <c r="B18" s="147"/>
      <c r="C18" s="19" t="s">
        <v>127</v>
      </c>
      <c r="D18" s="52">
        <v>1.2</v>
      </c>
      <c r="E18" s="52">
        <v>1.2</v>
      </c>
      <c r="F18" s="52">
        <v>1.2</v>
      </c>
      <c r="G18" s="52">
        <v>0</v>
      </c>
      <c r="H18" s="52">
        <v>0</v>
      </c>
      <c r="I18" s="52">
        <v>0</v>
      </c>
    </row>
    <row r="19" spans="1:9" ht="37.5" x14ac:dyDescent="0.3">
      <c r="A19" s="144"/>
      <c r="B19" s="147"/>
      <c r="C19" s="19" t="s">
        <v>25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</row>
    <row r="20" spans="1:9" ht="37.5" x14ac:dyDescent="0.3">
      <c r="A20" s="144"/>
      <c r="B20" s="147"/>
      <c r="C20" s="19" t="s">
        <v>26</v>
      </c>
      <c r="D20" s="52">
        <v>118.8</v>
      </c>
      <c r="E20" s="52">
        <v>118.8</v>
      </c>
      <c r="F20" s="52">
        <v>118.8</v>
      </c>
      <c r="G20" s="52">
        <v>0</v>
      </c>
      <c r="H20" s="52">
        <v>0</v>
      </c>
      <c r="I20" s="52">
        <v>0</v>
      </c>
    </row>
    <row r="21" spans="1:9" ht="18.75" x14ac:dyDescent="0.3">
      <c r="A21" s="145"/>
      <c r="B21" s="148"/>
      <c r="C21" s="19" t="s">
        <v>27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</row>
    <row r="22" spans="1:9" ht="22.5" customHeight="1" x14ac:dyDescent="0.3">
      <c r="A22" s="143" t="s">
        <v>106</v>
      </c>
      <c r="B22" s="146" t="s">
        <v>158</v>
      </c>
      <c r="C22" s="19" t="s">
        <v>77</v>
      </c>
      <c r="D22" s="51">
        <f>SUM(D23:D26)</f>
        <v>2200</v>
      </c>
      <c r="E22" s="51">
        <f t="shared" ref="E22" si="8">SUM(E23:E26)</f>
        <v>0</v>
      </c>
      <c r="F22" s="51">
        <f t="shared" ref="F22" si="9">SUM(F23:F26)</f>
        <v>0</v>
      </c>
      <c r="G22" s="51">
        <f t="shared" ref="G22" si="10">SUM(G23:G26)</f>
        <v>0</v>
      </c>
      <c r="H22" s="51">
        <f t="shared" ref="H22" si="11">SUM(H23:H26)</f>
        <v>0</v>
      </c>
      <c r="I22" s="51">
        <f t="shared" ref="I22" si="12">SUM(I23:I26)</f>
        <v>0</v>
      </c>
    </row>
    <row r="23" spans="1:9" ht="37.5" x14ac:dyDescent="0.3">
      <c r="A23" s="144"/>
      <c r="B23" s="147"/>
      <c r="C23" s="19" t="s">
        <v>127</v>
      </c>
      <c r="D23" s="52">
        <v>2200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</row>
    <row r="24" spans="1:9" ht="37.5" x14ac:dyDescent="0.3">
      <c r="A24" s="144"/>
      <c r="B24" s="147"/>
      <c r="C24" s="19" t="s">
        <v>25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</row>
    <row r="25" spans="1:9" ht="37.5" x14ac:dyDescent="0.3">
      <c r="A25" s="144"/>
      <c r="B25" s="147"/>
      <c r="C25" s="19" t="s">
        <v>26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</row>
    <row r="26" spans="1:9" ht="18.75" x14ac:dyDescent="0.3">
      <c r="A26" s="145"/>
      <c r="B26" s="148"/>
      <c r="C26" s="19" t="s">
        <v>27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</row>
    <row r="27" spans="1:9" ht="18.75" x14ac:dyDescent="0.3">
      <c r="A27" s="143" t="s">
        <v>106</v>
      </c>
      <c r="B27" s="146" t="s">
        <v>135</v>
      </c>
      <c r="C27" s="19" t="s">
        <v>77</v>
      </c>
      <c r="D27" s="51">
        <f>SUM(D28:D31)</f>
        <v>0</v>
      </c>
      <c r="E27" s="51">
        <f t="shared" ref="E27:I27" si="13">SUM(E28:E31)</f>
        <v>0</v>
      </c>
      <c r="F27" s="51">
        <f t="shared" si="13"/>
        <v>0</v>
      </c>
      <c r="G27" s="51">
        <f t="shared" si="13"/>
        <v>0</v>
      </c>
      <c r="H27" s="51">
        <f t="shared" si="13"/>
        <v>0</v>
      </c>
      <c r="I27" s="51">
        <f t="shared" si="13"/>
        <v>0</v>
      </c>
    </row>
    <row r="28" spans="1:9" ht="37.5" x14ac:dyDescent="0.3">
      <c r="A28" s="144"/>
      <c r="B28" s="147"/>
      <c r="C28" s="19" t="s">
        <v>127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</row>
    <row r="29" spans="1:9" ht="37.5" x14ac:dyDescent="0.3">
      <c r="A29" s="144"/>
      <c r="B29" s="147"/>
      <c r="C29" s="19" t="s">
        <v>25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</row>
    <row r="30" spans="1:9" ht="37.5" x14ac:dyDescent="0.3">
      <c r="A30" s="144"/>
      <c r="B30" s="147"/>
      <c r="C30" s="19" t="s">
        <v>26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</row>
    <row r="31" spans="1:9" ht="18.75" x14ac:dyDescent="0.3">
      <c r="A31" s="145"/>
      <c r="B31" s="148"/>
      <c r="C31" s="19" t="s">
        <v>27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</row>
    <row r="32" spans="1:9" ht="18.75" x14ac:dyDescent="0.3">
      <c r="A32" s="143" t="s">
        <v>106</v>
      </c>
      <c r="B32" s="146" t="s">
        <v>122</v>
      </c>
      <c r="C32" s="19" t="s">
        <v>77</v>
      </c>
      <c r="D32" s="51">
        <f>SUM(D33:D36)</f>
        <v>0</v>
      </c>
      <c r="E32" s="51">
        <f t="shared" ref="E32:I32" si="14">SUM(E33:E36)</f>
        <v>0</v>
      </c>
      <c r="F32" s="51">
        <f t="shared" si="14"/>
        <v>0</v>
      </c>
      <c r="G32" s="51">
        <f t="shared" si="14"/>
        <v>0</v>
      </c>
      <c r="H32" s="51">
        <f t="shared" si="14"/>
        <v>0</v>
      </c>
      <c r="I32" s="51">
        <f t="shared" si="14"/>
        <v>0</v>
      </c>
    </row>
    <row r="33" spans="1:9" ht="37.5" x14ac:dyDescent="0.3">
      <c r="A33" s="144"/>
      <c r="B33" s="147"/>
      <c r="C33" s="19" t="s">
        <v>127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</row>
    <row r="34" spans="1:9" ht="37.5" x14ac:dyDescent="0.3">
      <c r="A34" s="144"/>
      <c r="B34" s="147"/>
      <c r="C34" s="19" t="s">
        <v>25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</row>
    <row r="35" spans="1:9" ht="37.5" x14ac:dyDescent="0.3">
      <c r="A35" s="144"/>
      <c r="B35" s="147"/>
      <c r="C35" s="19" t="s">
        <v>26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</row>
    <row r="36" spans="1:9" ht="18.75" x14ac:dyDescent="0.3">
      <c r="A36" s="145"/>
      <c r="B36" s="148"/>
      <c r="C36" s="19" t="s">
        <v>27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</row>
    <row r="37" spans="1:9" ht="18.75" x14ac:dyDescent="0.3">
      <c r="A37" s="143" t="s">
        <v>106</v>
      </c>
      <c r="B37" s="146" t="s">
        <v>140</v>
      </c>
      <c r="C37" s="19" t="s">
        <v>77</v>
      </c>
      <c r="D37" s="51">
        <f>SUM(D38:D41)</f>
        <v>0</v>
      </c>
      <c r="E37" s="51">
        <f t="shared" ref="E37:I37" si="15">SUM(E38:E41)</f>
        <v>0</v>
      </c>
      <c r="F37" s="51">
        <f t="shared" si="15"/>
        <v>0</v>
      </c>
      <c r="G37" s="51">
        <f t="shared" si="15"/>
        <v>0</v>
      </c>
      <c r="H37" s="51">
        <f t="shared" si="15"/>
        <v>0</v>
      </c>
      <c r="I37" s="51">
        <f t="shared" si="15"/>
        <v>0</v>
      </c>
    </row>
    <row r="38" spans="1:9" ht="37.5" x14ac:dyDescent="0.3">
      <c r="A38" s="144"/>
      <c r="B38" s="147"/>
      <c r="C38" s="19" t="s">
        <v>127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</row>
    <row r="39" spans="1:9" ht="37.5" x14ac:dyDescent="0.3">
      <c r="A39" s="144"/>
      <c r="B39" s="147"/>
      <c r="C39" s="19" t="s">
        <v>25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</row>
    <row r="40" spans="1:9" ht="37.5" x14ac:dyDescent="0.3">
      <c r="A40" s="144"/>
      <c r="B40" s="147"/>
      <c r="C40" s="19" t="s">
        <v>26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</row>
    <row r="41" spans="1:9" ht="18.75" x14ac:dyDescent="0.3">
      <c r="A41" s="145"/>
      <c r="B41" s="148"/>
      <c r="C41" s="19" t="s">
        <v>27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</row>
  </sheetData>
  <mergeCells count="15">
    <mergeCell ref="D4:I4"/>
    <mergeCell ref="A7:A11"/>
    <mergeCell ref="B7:B11"/>
    <mergeCell ref="A22:A26"/>
    <mergeCell ref="B22:B26"/>
    <mergeCell ref="A12:A16"/>
    <mergeCell ref="B12:B16"/>
    <mergeCell ref="A17:A21"/>
    <mergeCell ref="B17:B21"/>
    <mergeCell ref="A27:A31"/>
    <mergeCell ref="B27:B31"/>
    <mergeCell ref="A32:A36"/>
    <mergeCell ref="B32:B36"/>
    <mergeCell ref="A37:A41"/>
    <mergeCell ref="B37:B4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5" sqref="E15:F15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151</v>
      </c>
    </row>
    <row r="6" spans="1:7" ht="15.75" x14ac:dyDescent="0.25">
      <c r="F6" s="4" t="s">
        <v>5</v>
      </c>
    </row>
    <row r="7" spans="1:7" ht="15.75" x14ac:dyDescent="0.25">
      <c r="F7" s="4" t="s">
        <v>152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156" t="s">
        <v>11</v>
      </c>
      <c r="B14" s="156" t="s">
        <v>29</v>
      </c>
      <c r="C14" s="156" t="s">
        <v>12</v>
      </c>
      <c r="D14" s="153" t="s">
        <v>30</v>
      </c>
      <c r="E14" s="154"/>
      <c r="F14" s="155"/>
      <c r="G14" s="156" t="s">
        <v>41</v>
      </c>
    </row>
    <row r="15" spans="1:7" ht="63" customHeight="1" x14ac:dyDescent="0.25">
      <c r="A15" s="157"/>
      <c r="B15" s="157"/>
      <c r="C15" s="157"/>
      <c r="D15" s="156" t="s">
        <v>31</v>
      </c>
      <c r="E15" s="153" t="s">
        <v>32</v>
      </c>
      <c r="F15" s="155"/>
      <c r="G15" s="157"/>
    </row>
    <row r="16" spans="1:7" ht="31.5" x14ac:dyDescent="0.25">
      <c r="A16" s="158"/>
      <c r="B16" s="158"/>
      <c r="C16" s="158"/>
      <c r="D16" s="158"/>
      <c r="E16" s="7" t="s">
        <v>33</v>
      </c>
      <c r="F16" s="7" t="s">
        <v>34</v>
      </c>
      <c r="G16" s="158"/>
    </row>
    <row r="17" spans="1:7" ht="16.5" customHeight="1" x14ac:dyDescent="0.25">
      <c r="A17" s="159" t="s">
        <v>35</v>
      </c>
      <c r="B17" s="160"/>
      <c r="C17" s="160"/>
      <c r="D17" s="160"/>
      <c r="E17" s="160"/>
      <c r="F17" s="160"/>
      <c r="G17" s="161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53" t="s">
        <v>37</v>
      </c>
      <c r="B20" s="154"/>
      <c r="C20" s="154"/>
      <c r="D20" s="154"/>
      <c r="E20" s="154"/>
      <c r="F20" s="154"/>
      <c r="G20" s="155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8" sqref="F8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160</v>
      </c>
    </row>
    <row r="6" spans="1:7" ht="15.75" x14ac:dyDescent="0.25">
      <c r="F6" s="4" t="s">
        <v>5</v>
      </c>
    </row>
    <row r="7" spans="1:7" ht="15.75" x14ac:dyDescent="0.25">
      <c r="F7" s="4" t="s">
        <v>152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153</v>
      </c>
    </row>
    <row r="13" spans="1:7" ht="15.75" x14ac:dyDescent="0.25">
      <c r="G13" s="8" t="s">
        <v>43</v>
      </c>
    </row>
    <row r="14" spans="1:7" ht="19.5" customHeight="1" x14ac:dyDescent="0.25">
      <c r="A14" s="156" t="s">
        <v>11</v>
      </c>
      <c r="B14" s="156" t="s">
        <v>44</v>
      </c>
      <c r="C14" s="162" t="s">
        <v>45</v>
      </c>
      <c r="D14" s="162" t="s">
        <v>46</v>
      </c>
      <c r="E14" s="162" t="s">
        <v>47</v>
      </c>
      <c r="F14" s="162"/>
      <c r="G14" s="162"/>
    </row>
    <row r="15" spans="1:7" ht="78.75" x14ac:dyDescent="0.25">
      <c r="A15" s="158"/>
      <c r="B15" s="158"/>
      <c r="C15" s="162"/>
      <c r="D15" s="162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56">
        <v>1</v>
      </c>
      <c r="B17" s="156" t="s">
        <v>51</v>
      </c>
      <c r="C17" s="162"/>
      <c r="D17" s="9" t="s">
        <v>24</v>
      </c>
      <c r="E17" s="7"/>
      <c r="F17" s="7"/>
      <c r="G17" s="7"/>
    </row>
    <row r="18" spans="1:7" ht="15.75" x14ac:dyDescent="0.25">
      <c r="A18" s="157"/>
      <c r="B18" s="157"/>
      <c r="C18" s="162"/>
      <c r="D18" s="9" t="s">
        <v>127</v>
      </c>
      <c r="E18" s="7"/>
      <c r="F18" s="7"/>
      <c r="G18" s="7"/>
    </row>
    <row r="19" spans="1:7" ht="15.75" x14ac:dyDescent="0.25">
      <c r="A19" s="157"/>
      <c r="B19" s="157"/>
      <c r="C19" s="162"/>
      <c r="D19" s="9" t="s">
        <v>25</v>
      </c>
      <c r="E19" s="7"/>
      <c r="F19" s="7"/>
      <c r="G19" s="7"/>
    </row>
    <row r="20" spans="1:7" ht="31.5" x14ac:dyDescent="0.25">
      <c r="A20" s="157"/>
      <c r="B20" s="157"/>
      <c r="C20" s="162"/>
      <c r="D20" s="9" t="s">
        <v>26</v>
      </c>
      <c r="E20" s="7"/>
      <c r="F20" s="7"/>
      <c r="G20" s="7"/>
    </row>
    <row r="21" spans="1:7" ht="15.75" x14ac:dyDescent="0.25">
      <c r="A21" s="158"/>
      <c r="B21" s="158"/>
      <c r="C21" s="162"/>
      <c r="D21" s="9" t="s">
        <v>27</v>
      </c>
      <c r="E21" s="7"/>
      <c r="F21" s="7"/>
      <c r="G21" s="7"/>
    </row>
    <row r="22" spans="1:7" ht="23.25" customHeight="1" x14ac:dyDescent="0.25">
      <c r="A22" s="156">
        <v>2</v>
      </c>
      <c r="B22" s="156" t="s">
        <v>52</v>
      </c>
      <c r="C22" s="162"/>
      <c r="D22" s="9" t="s">
        <v>24</v>
      </c>
      <c r="E22" s="7"/>
      <c r="F22" s="7"/>
      <c r="G22" s="7"/>
    </row>
    <row r="23" spans="1:7" ht="30" customHeight="1" x14ac:dyDescent="0.25">
      <c r="A23" s="157"/>
      <c r="B23" s="157"/>
      <c r="C23" s="162"/>
      <c r="D23" s="9" t="s">
        <v>127</v>
      </c>
      <c r="E23" s="7"/>
      <c r="F23" s="7"/>
      <c r="G23" s="7"/>
    </row>
    <row r="24" spans="1:7" ht="24.75" customHeight="1" x14ac:dyDescent="0.25">
      <c r="A24" s="157"/>
      <c r="B24" s="157"/>
      <c r="C24" s="162"/>
      <c r="D24" s="9" t="s">
        <v>25</v>
      </c>
      <c r="E24" s="7"/>
      <c r="F24" s="7"/>
      <c r="G24" s="7"/>
    </row>
    <row r="25" spans="1:7" ht="28.5" customHeight="1" x14ac:dyDescent="0.25">
      <c r="A25" s="157"/>
      <c r="B25" s="157"/>
      <c r="C25" s="162"/>
      <c r="D25" s="9" t="s">
        <v>26</v>
      </c>
      <c r="E25" s="7"/>
      <c r="F25" s="7"/>
      <c r="G25" s="7"/>
    </row>
    <row r="26" spans="1:7" ht="24.75" customHeight="1" x14ac:dyDescent="0.25">
      <c r="A26" s="158"/>
      <c r="B26" s="158"/>
      <c r="C26" s="162"/>
      <c r="D26" s="9" t="s">
        <v>27</v>
      </c>
      <c r="E26" s="7"/>
      <c r="F26" s="7"/>
      <c r="G26" s="7"/>
    </row>
    <row r="27" spans="1:7" ht="15.75" x14ac:dyDescent="0.25">
      <c r="A27" s="156">
        <v>3</v>
      </c>
      <c r="B27" s="156" t="s">
        <v>52</v>
      </c>
      <c r="C27" s="162"/>
      <c r="D27" s="9" t="s">
        <v>24</v>
      </c>
      <c r="E27" s="7"/>
      <c r="F27" s="7"/>
      <c r="G27" s="7"/>
    </row>
    <row r="28" spans="1:7" ht="15.75" x14ac:dyDescent="0.25">
      <c r="A28" s="157"/>
      <c r="B28" s="157"/>
      <c r="C28" s="162"/>
      <c r="D28" s="9" t="s">
        <v>127</v>
      </c>
      <c r="E28" s="7"/>
      <c r="F28" s="7"/>
      <c r="G28" s="7"/>
    </row>
    <row r="29" spans="1:7" ht="15.75" x14ac:dyDescent="0.25">
      <c r="A29" s="157"/>
      <c r="B29" s="157"/>
      <c r="C29" s="162"/>
      <c r="D29" s="9" t="s">
        <v>25</v>
      </c>
      <c r="E29" s="7"/>
      <c r="F29" s="7"/>
      <c r="G29" s="7"/>
    </row>
    <row r="30" spans="1:7" ht="31.5" x14ac:dyDescent="0.25">
      <c r="A30" s="157"/>
      <c r="B30" s="157"/>
      <c r="C30" s="162"/>
      <c r="D30" s="9" t="s">
        <v>26</v>
      </c>
      <c r="E30" s="7"/>
      <c r="F30" s="7"/>
      <c r="G30" s="7"/>
    </row>
    <row r="31" spans="1:7" ht="15.75" x14ac:dyDescent="0.25">
      <c r="A31" s="158"/>
      <c r="B31" s="158"/>
      <c r="C31" s="162"/>
      <c r="D31" s="9" t="s">
        <v>27</v>
      </c>
      <c r="E31" s="7"/>
      <c r="F31" s="7"/>
      <c r="G31" s="7"/>
    </row>
    <row r="32" spans="1:7" ht="15.75" x14ac:dyDescent="0.25">
      <c r="A32" s="156">
        <v>4</v>
      </c>
      <c r="B32" s="156" t="s">
        <v>52</v>
      </c>
      <c r="C32" s="162"/>
      <c r="D32" s="9" t="s">
        <v>24</v>
      </c>
      <c r="E32" s="7"/>
      <c r="F32" s="7"/>
      <c r="G32" s="7"/>
    </row>
    <row r="33" spans="1:7" ht="15.75" x14ac:dyDescent="0.25">
      <c r="A33" s="157"/>
      <c r="B33" s="157"/>
      <c r="C33" s="162"/>
      <c r="D33" s="9" t="s">
        <v>127</v>
      </c>
      <c r="E33" s="7"/>
      <c r="F33" s="7"/>
      <c r="G33" s="7"/>
    </row>
    <row r="34" spans="1:7" ht="15.75" x14ac:dyDescent="0.25">
      <c r="A34" s="157"/>
      <c r="B34" s="157"/>
      <c r="C34" s="162"/>
      <c r="D34" s="9" t="s">
        <v>25</v>
      </c>
      <c r="E34" s="7"/>
      <c r="F34" s="7"/>
      <c r="G34" s="7"/>
    </row>
    <row r="35" spans="1:7" ht="31.5" x14ac:dyDescent="0.25">
      <c r="A35" s="157"/>
      <c r="B35" s="157"/>
      <c r="C35" s="162"/>
      <c r="D35" s="9" t="s">
        <v>26</v>
      </c>
      <c r="E35" s="7"/>
      <c r="F35" s="7"/>
      <c r="G35" s="7"/>
    </row>
    <row r="36" spans="1:7" ht="15.75" x14ac:dyDescent="0.25">
      <c r="A36" s="158"/>
      <c r="B36" s="158"/>
      <c r="C36" s="162"/>
      <c r="D36" s="9" t="s">
        <v>27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2026-01-30T05:35:26Z</cp:lastPrinted>
  <dcterms:modified xsi:type="dcterms:W3CDTF">2026-09-29T08:09:29Z</dcterms:modified>
</cp:coreProperties>
</file>