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 firstSheet="2" activeTab="6"/>
  </bookViews>
  <sheets>
    <sheet name="Паспорт 1" sheetId="1" r:id="rId1"/>
    <sheet name="Показатели мун.прог. 2 (Н,Б,)" sheetId="8" r:id="rId2"/>
    <sheet name="Структура мун.прог. 3  НБ" sheetId="3" r:id="rId3"/>
    <sheet name="Перечень мероприятий 4  Н.Б." sheetId="10" r:id="rId4"/>
    <sheet name="Финансовое обеспеч. 5 (Н,Б,)" sheetId="11" r:id="rId5"/>
    <sheet name="Отчет по показателя 6" sheetId="6" r:id="rId6"/>
    <sheet name="Отчет об испол. бюджет.ассиг 7" sheetId="7" r:id="rId7"/>
  </sheets>
  <definedNames>
    <definedName name="_ftn1" localSheetId="1">'Показатели мун.прог. 2 (Н,Б,)'!#REF!</definedName>
    <definedName name="_ftn2" localSheetId="1">'Показатели мун.прог. 2 (Н,Б,)'!#REF!</definedName>
    <definedName name="_ftn3" localSheetId="1">'Показатели мун.прог. 2 (Н,Б,)'!#REF!</definedName>
    <definedName name="_ftn4" localSheetId="1">'Показатели мун.прог. 2 (Н,Б,)'!#REF!</definedName>
    <definedName name="_ftn5" localSheetId="1">'Показатели мун.прог. 2 (Н,Б,)'!#REF!</definedName>
    <definedName name="_ftn6" localSheetId="1">'Показатели мун.прог. 2 (Н,Б,)'!#REF!</definedName>
    <definedName name="_ftnref1" localSheetId="1">'Показатели мун.прог. 2 (Н,Б,)'!$B$4</definedName>
    <definedName name="_ftnref2" localSheetId="1">'Показатели мун.прог. 2 (Н,Б,)'!$D$4</definedName>
    <definedName name="_ftnref3" localSheetId="1">'Показатели мун.прог. 2 (Н,Б,)'!$K$4</definedName>
    <definedName name="_ftnref4" localSheetId="1">'Показатели мун.прог. 2 (Н,Б,)'!$L$4</definedName>
    <definedName name="_ftnref5" localSheetId="1">'Показатели мун.прог. 2 (Н,Б,)'!$M$4</definedName>
    <definedName name="_ftnref6" localSheetId="1">'Показатели мун.прог. 2 (Н,Б,)'!$E$5</definedName>
    <definedName name="_xlnm.Print_Area" localSheetId="0">'Паспорт 1'!$A$1:$C$27</definedName>
    <definedName name="_xlnm.Print_Area" localSheetId="3">'Перечень мероприятий 4  Н.Б.'!$A$1:$M$16</definedName>
    <definedName name="_xlnm.Print_Area" localSheetId="1">'Показатели мун.прог. 2 (Н,Б,)'!$A$1:$M$9</definedName>
    <definedName name="_xlnm.Print_Area" localSheetId="2">'Структура мун.прог. 3  НБ'!$A$1:$E$14</definedName>
    <definedName name="_xlnm.Print_Area" localSheetId="4">'Финансовое обеспеч. 5 (Н,Б,)'!$A$1:$I$41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1" l="1"/>
  <c r="I16" i="11" l="1"/>
  <c r="I11" i="11" s="1"/>
  <c r="H16" i="11"/>
  <c r="H11" i="11" s="1"/>
  <c r="G16" i="11"/>
  <c r="F16" i="11"/>
  <c r="F11" i="11" s="1"/>
  <c r="E16" i="11"/>
  <c r="E11" i="11" s="1"/>
  <c r="D16" i="11"/>
  <c r="D11" i="11" s="1"/>
  <c r="I15" i="11"/>
  <c r="I10" i="11" s="1"/>
  <c r="H15" i="11"/>
  <c r="H10" i="11" s="1"/>
  <c r="G15" i="11"/>
  <c r="G10" i="11" s="1"/>
  <c r="F15" i="11"/>
  <c r="F10" i="11" s="1"/>
  <c r="E15" i="11"/>
  <c r="E10" i="11" s="1"/>
  <c r="D15" i="11"/>
  <c r="D10" i="11" s="1"/>
  <c r="I14" i="11"/>
  <c r="H14" i="11"/>
  <c r="H9" i="11" s="1"/>
  <c r="G14" i="11"/>
  <c r="F14" i="11"/>
  <c r="F9" i="11" s="1"/>
  <c r="E14" i="11"/>
  <c r="E9" i="11" s="1"/>
  <c r="D14" i="11"/>
  <c r="G11" i="11"/>
  <c r="I8" i="11"/>
  <c r="H8" i="11"/>
  <c r="G8" i="11"/>
  <c r="F8" i="11"/>
  <c r="I13" i="11"/>
  <c r="H13" i="11"/>
  <c r="G13" i="11"/>
  <c r="F13" i="11"/>
  <c r="E13" i="11"/>
  <c r="D13" i="11"/>
  <c r="I33" i="11"/>
  <c r="H33" i="11"/>
  <c r="G33" i="11"/>
  <c r="G32" i="11" s="1"/>
  <c r="F33" i="11"/>
  <c r="F32" i="11" s="1"/>
  <c r="E33" i="11"/>
  <c r="E32" i="11" s="1"/>
  <c r="D33" i="11"/>
  <c r="D32" i="11" s="1"/>
  <c r="I37" i="11"/>
  <c r="H37" i="11"/>
  <c r="G37" i="11"/>
  <c r="F37" i="11"/>
  <c r="E37" i="11"/>
  <c r="D37" i="11"/>
  <c r="I32" i="11"/>
  <c r="H32" i="11"/>
  <c r="I17" i="11"/>
  <c r="H17" i="11"/>
  <c r="G17" i="11"/>
  <c r="F17" i="11"/>
  <c r="E17" i="11"/>
  <c r="D17" i="11"/>
  <c r="I22" i="11"/>
  <c r="H22" i="11"/>
  <c r="G22" i="11"/>
  <c r="F22" i="11"/>
  <c r="E22" i="11"/>
  <c r="D22" i="11"/>
  <c r="D27" i="11"/>
  <c r="I27" i="11"/>
  <c r="H27" i="11"/>
  <c r="G27" i="11"/>
  <c r="F27" i="11"/>
  <c r="E27" i="11"/>
  <c r="F12" i="11" l="1"/>
  <c r="G12" i="11"/>
  <c r="G9" i="11"/>
  <c r="G7" i="11" s="1"/>
  <c r="H7" i="11"/>
  <c r="I12" i="11"/>
  <c r="I9" i="11"/>
  <c r="I7" i="11" s="1"/>
  <c r="H12" i="11"/>
  <c r="F7" i="11"/>
  <c r="E8" i="11"/>
  <c r="E7" i="11" s="1"/>
  <c r="D12" i="11"/>
  <c r="D9" i="11"/>
  <c r="D7" i="11" s="1"/>
  <c r="E12" i="11"/>
</calcChain>
</file>

<file path=xl/sharedStrings.xml><?xml version="1.0" encoding="utf-8"?>
<sst xmlns="http://schemas.openxmlformats.org/spreadsheetml/2006/main" count="268" uniqueCount="147">
  <si>
    <t>муниципального образования</t>
  </si>
  <si>
    <t>«____»_____________№_____</t>
  </si>
  <si>
    <t xml:space="preserve">ПАСПОРТ </t>
  </si>
  <si>
    <t xml:space="preserve">к Порядку разработки, реализации и </t>
  </si>
  <si>
    <t>оценки эффективности муниципальных программ</t>
  </si>
  <si>
    <t>постановлением администрации</t>
  </si>
  <si>
    <t>2026 год</t>
  </si>
  <si>
    <t>2027 год</t>
  </si>
  <si>
    <t>2028 год</t>
  </si>
  <si>
    <t>2029 год</t>
  </si>
  <si>
    <t>2030 год</t>
  </si>
  <si>
    <t>№ п/п</t>
  </si>
  <si>
    <t>Единица измерения</t>
  </si>
  <si>
    <t>Значения показателей</t>
  </si>
  <si>
    <t>1.</t>
  </si>
  <si>
    <t>1.1.1</t>
  </si>
  <si>
    <t>2.1</t>
  </si>
  <si>
    <t>Наименование мероприятия (результата)</t>
  </si>
  <si>
    <t>Базовое значение</t>
  </si>
  <si>
    <t>Значения мероприятия (результата) по годам</t>
  </si>
  <si>
    <t>I полугодие</t>
  </si>
  <si>
    <t>II полугодие</t>
  </si>
  <si>
    <t>Сроки наступления мероприятия (результат)</t>
  </si>
  <si>
    <t>Источник финансового обеспечения</t>
  </si>
  <si>
    <t>Объем финансового обеспечения по годам реализации, тыс. рублей</t>
  </si>
  <si>
    <t>всего, в том числе: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</si>
  <si>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</si>
  <si>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</si>
  <si>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</si>
  <si>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Приложение № 6</t>
  </si>
  <si>
    <t>Наименование показателя (результата)</t>
  </si>
  <si>
    <t>Значение показателя (результата)</t>
  </si>
  <si>
    <t>год, предшествующий отчетному (текущему) году</t>
  </si>
  <si>
    <t>отчетный год</t>
  </si>
  <si>
    <t>план</t>
  </si>
  <si>
    <t>факт на отчетную дату</t>
  </si>
  <si>
    <r>
      <t>Муниципальная</t>
    </r>
    <r>
      <rPr>
        <sz val="12"/>
        <color rgb="FF000000"/>
        <rFont val="Times New Roman"/>
        <family val="1"/>
        <charset val="204"/>
      </rPr>
      <t xml:space="preserve"> программа</t>
    </r>
  </si>
  <si>
    <t>Показатель</t>
  </si>
  <si>
    <t>Структурный элемент</t>
  </si>
  <si>
    <t>Результат</t>
  </si>
  <si>
    <t xml:space="preserve">Отчет о достижении значений показателей муниципальной программы (комплексной программы), </t>
  </si>
  <si>
    <t>результатов структурных элементов муниципальной программы (комплексной программы)</t>
  </si>
  <si>
    <t>Обоснование отклонения значения показателя (результата)
(при наличии)</t>
  </si>
  <si>
    <t>Приложение № 7</t>
  </si>
  <si>
    <t>(тыс. рублей)</t>
  </si>
  <si>
    <t>Статус</t>
  </si>
  <si>
    <t>Наименование муниципальной программы (комплексной программы), структурного элемента муниципальной программы (комплексной программы)</t>
  </si>
  <si>
    <t>Главный распорядитель бюджетных средств (ответственный исполнитель, соисполнитель, участник)</t>
  </si>
  <si>
    <t>Расходы</t>
  </si>
  <si>
    <t>утверждено сводной бюджетной росписи на отчетную дату</t>
  </si>
  <si>
    <t xml:space="preserve">утверждено в муниципальной программе на отчетную дату </t>
  </si>
  <si>
    <t>кассовое исполнение</t>
  </si>
  <si>
    <t>Муниципальная программа (комплексная программа)</t>
  </si>
  <si>
    <t>Структурный элемент 1</t>
  </si>
  <si>
    <t xml:space="preserve">Отчет об использовании бюджетных ассигнований на реализацию </t>
  </si>
  <si>
    <t>УТВЕРЖДЕН</t>
  </si>
  <si>
    <t>Ответственный исполнитель муниципальной программы</t>
  </si>
  <si>
    <t xml:space="preserve">Период реализации муниципальной программы </t>
  </si>
  <si>
    <t xml:space="preserve">Цель  муниципальной программы </t>
  </si>
  <si>
    <t>Направления (подпрограмма) муниципальной программы  (при необходимости)</t>
  </si>
  <si>
    <t>Объемы бюджетных ассигнований муниципальной программы, в том числе по годам реализации, тыс. руб.</t>
  </si>
  <si>
    <t>1. Основные положения</t>
  </si>
  <si>
    <t xml:space="preserve">2. Показатели муниципальной программы </t>
  </si>
  <si>
    <t>Наименование показателя</t>
  </si>
  <si>
    <t>Ответственный за достижение показателя </t>
  </si>
  <si>
    <t>Связь с показателями национальных целей</t>
  </si>
  <si>
    <t>Информационная система</t>
  </si>
  <si>
    <t>%</t>
  </si>
  <si>
    <t xml:space="preserve">3. Структура муниципальной программы </t>
  </si>
  <si>
    <t>Задачи структурного элемента</t>
  </si>
  <si>
    <t>Краткое описание ожидаемых эффектов от реализации задачи структурного элемента</t>
  </si>
  <si>
    <t>Связь с показателями</t>
  </si>
  <si>
    <t>2</t>
  </si>
  <si>
    <t>1.1</t>
  </si>
  <si>
    <t>2.1.1</t>
  </si>
  <si>
    <t>4. Перечень мероприятий (результатов) муниципальной программы (комплексной программы)</t>
  </si>
  <si>
    <t>Целевые показатели непосредственного результата реализации мероприятия</t>
  </si>
  <si>
    <t>Наименование</t>
  </si>
  <si>
    <t>Всего:</t>
  </si>
  <si>
    <t xml:space="preserve">Связь с национальными целями развития Российской Федерации, государственными программами Республики Алтай </t>
  </si>
  <si>
    <t>1</t>
  </si>
  <si>
    <t>V</t>
  </si>
  <si>
    <t>2031 год</t>
  </si>
  <si>
    <t>Направление (подпрограмма) 1 «Повышение качества управления муниципальными финансами»</t>
  </si>
  <si>
    <t>Проведение  взвешенной  долговой политики</t>
  </si>
  <si>
    <t>Финансовое управление Администрации МО «Усть-Коксинский район» РА</t>
  </si>
  <si>
    <t>Ответственный за реализацию (Финансовое управление Администрации МО «Усть-Коксинский район» РА)</t>
  </si>
  <si>
    <t>местный бюджет МО «Усть-Коксинский район»</t>
  </si>
  <si>
    <t xml:space="preserve"> муниципального образования «Усть-Коксинский район»</t>
  </si>
  <si>
    <t>Цель 1. Повышение качества управления муниципальными финансамиМО «Усть-Коксинский район» Республики Алтай</t>
  </si>
  <si>
    <t xml:space="preserve">«Усть-Коксинский район», утвержденный </t>
  </si>
  <si>
    <t>муниципальной программы (комплексной программы) МО «Усть-Коксинский район»</t>
  </si>
  <si>
    <t xml:space="preserve">муниципальной программы муниципального образования "Усть-Коксинский  район" </t>
  </si>
  <si>
    <t xml:space="preserve">«Управление муниципальными финансами МО «Усть-Коксинский район» Республики Алтай»  </t>
  </si>
  <si>
    <t>Х</t>
  </si>
  <si>
    <t>процент</t>
  </si>
  <si>
    <t>х</t>
  </si>
  <si>
    <t>ПК «СводСМАРТ »</t>
  </si>
  <si>
    <t xml:space="preserve">  Предельный объем муниципального долга от годового объема доходов местного бюджета без учета объема безвозмездных поступлений и (или) поступлений налоговых доходов по дополнительным нормативам отчислений не превышающее предельное значение,установленное статьей 107 Бюджетного Кодекса Российской Федерации</t>
  </si>
  <si>
    <t>Предоставление межбюджетных трансфертов из  бюджета МО "Усть-Коксинский район" бюджетам сельских поселений в целях реализации  вопросов местного значения</t>
  </si>
  <si>
    <t>Комплекс процессных мероприятий «Обеспечение сбалансированности  и устойчивости бюджета МО "Усть-Коксинский район" Республики Алтай»</t>
  </si>
  <si>
    <t>Обеспечение интересов МО "Усть-Коксинский район" как заемщика и гаранта</t>
  </si>
  <si>
    <t>Обеспечена равномерная долговая нагрузка на бюджет МО "Усть-Коксинский район". Обеспечено исполнение долговых обязательств района своевременно и в полном объеме Отношение объема муниципального долга к общему годовому объему доходов бюджета МО "Усть-Коксинский район"  без учета объема безвозмездных поступлений, не превышающее предельное значение, установленное статьей 107 Бюджетного кодекса Российской Федерации</t>
  </si>
  <si>
    <t>1.1.2</t>
  </si>
  <si>
    <t>Обеспечение повышения устойчивости  бюджетов  сельских поселений в целях реализации  вопросов местного значения</t>
  </si>
  <si>
    <t>Обеспечено предоставление не менее 99 % межбюджетных трансфертов из  бюджета  МО "Усть-Коксинский район" бюджетам сельских поселений в целях  реализации  вопросов местного значения</t>
  </si>
  <si>
    <t>Направление (подпрограмма) 2 «Создание  условий для реализации муниципальной программы МО «Усть-Коксинский район» Республики Алтай «Управление муниципальными финансами »</t>
  </si>
  <si>
    <t>Направление (подпрограмма) 2«Создание  условий для реализации муниципальной программы МО «Усть-Коксинский район» Республики Алтай «Управление муниципальными финансами »</t>
  </si>
  <si>
    <t>Комплекс процессных мероприятий «Создание  условий для реализации муниципальной программы МО «Усть-Коксинский район» Республики Алтай «Управление муниципальными финансами »</t>
  </si>
  <si>
    <t>Выполнены запланированные мероприятия</t>
  </si>
  <si>
    <t xml:space="preserve"> Создание условий для обеспечения выполнения функций и текущих задач </t>
  </si>
  <si>
    <t>Предоставление межбюджетных трансфертов из бюджета МО "Усть-Коксинский район" бюджетам муниципальных образований в Республики Алтай бюджетам сельских поселений в целях  реализации  вопросов местного значения</t>
  </si>
  <si>
    <t xml:space="preserve">5. Финансовое обеспечение муниципальной программы «Управление муниципальными финансами МО «Усть-Коксинский район» Республики Алтай»  </t>
  </si>
  <si>
    <r>
      <t>Муниципальная</t>
    </r>
    <r>
      <rPr>
        <sz val="14"/>
        <color rgb="FF22272F"/>
        <rFont val="Times New Roman"/>
        <family val="1"/>
        <charset val="204"/>
      </rPr>
      <t xml:space="preserve"> программа «Управление муниципальными финансами МО «Усть-Коксинский район» Республики Алтай»  </t>
    </r>
  </si>
  <si>
    <t>Комплекс программных мероприятий "Обеспечение  сбалансированности и устойчивости  бюджета  МО Усть-Коксинский район" Республики Алтай"</t>
  </si>
  <si>
    <t>1.2</t>
  </si>
  <si>
    <t>Комплекс программных мероприятий "Организация и осуществление  внутреннего муниципального финансового контроля"</t>
  </si>
  <si>
    <t>1.3</t>
  </si>
  <si>
    <t>Комплекс программных мероприятий "Организация информатизации бюджетного процесса в МО "Усть-Коксинский район" Республики Алтай"</t>
  </si>
  <si>
    <t>Комплекс программных мероприятий "Создание условий для реализации муниципальной программы МО "Усть-Коксинский район" Республики Алтай "Управление муниципальными финансами"</t>
  </si>
  <si>
    <t xml:space="preserve">Направление (подпрограмма) 2 «Создание  условий по обеспечению реализации муниципальной программы МО «Усть-Коксинский район» Республики Алтай </t>
  </si>
  <si>
    <r>
      <t xml:space="preserve">Наименование </t>
    </r>
    <r>
      <rPr>
        <b/>
        <sz val="14"/>
        <color rgb="FF000000"/>
        <rFont val="Times New Roman"/>
        <family val="1"/>
        <charset val="204"/>
      </rPr>
      <t>муниципальной</t>
    </r>
    <r>
      <rPr>
        <b/>
        <sz val="14"/>
        <color rgb="FF22272F"/>
        <rFont val="Times New Roman"/>
        <family val="1"/>
        <charset val="204"/>
      </rPr>
      <t xml:space="preserve"> программы, структурного элемента </t>
    </r>
    <r>
      <rPr>
        <b/>
        <sz val="14"/>
        <color rgb="FF000000"/>
        <rFont val="Times New Roman"/>
        <family val="1"/>
        <charset val="204"/>
      </rPr>
      <t>муниципальной</t>
    </r>
    <r>
      <rPr>
        <b/>
        <sz val="14"/>
        <color rgb="FF22272F"/>
        <rFont val="Times New Roman"/>
        <family val="1"/>
        <charset val="204"/>
      </rPr>
      <t xml:space="preserve"> программы </t>
    </r>
  </si>
  <si>
    <t>Обеспечена равномерная долговая нагрузка на  бюджет  МО "Усть-Коксинский район". Обеспечено исполнение долговых обязательств района своевременно и в полном объеме</t>
  </si>
  <si>
    <t>да</t>
  </si>
  <si>
    <t xml:space="preserve">Содействие  сбалансированностии устойчивости местных бюджетов сельских поселений  </t>
  </si>
  <si>
    <t>Предоставление межбюджетных трансфертов из  бюджета МО 2Усть-Коксинский район"   бюджетам сельских территорий</t>
  </si>
  <si>
    <t>Повышение прозрачности и качества учетных процедур</t>
  </si>
  <si>
    <t>ед.</t>
  </si>
  <si>
    <t xml:space="preserve"> количество проведенных проверок</t>
  </si>
  <si>
    <t>3.1</t>
  </si>
  <si>
    <t>Обеспечение функционирования программных комплексов</t>
  </si>
  <si>
    <t xml:space="preserve"> обеспеченность программных комплексов</t>
  </si>
  <si>
    <t>4</t>
  </si>
  <si>
    <t>4.1</t>
  </si>
  <si>
    <t>Создание условий для обеспечения выполнения функций и текущих задач</t>
  </si>
  <si>
    <t>выполнены запланированные мероприятия</t>
  </si>
  <si>
    <t>37554,7 тыс. рублей</t>
  </si>
  <si>
    <t>Цель 1. Проведение эффективной  муниципальной политики в области управления муниципальными финансами МО «Усть-Коксинский район»</t>
  </si>
  <si>
    <t xml:space="preserve"> Комплекс процессных мероприятий «Обеспечение сбалансированности  и устойчивости бюджета МО "Усть-Коксинский район" Республики Алтай»</t>
  </si>
  <si>
    <t>74726,68 тыс. рублей</t>
  </si>
  <si>
    <t>37687,68 тыс. рублей</t>
  </si>
  <si>
    <t>Постановлением Главы  МО</t>
  </si>
  <si>
    <t>Усть-Коксинский район Республики Алтай</t>
  </si>
  <si>
    <t xml:space="preserve">«  10  » ноября 2025 г. № 916 </t>
  </si>
  <si>
    <t>2026-2031 годы</t>
  </si>
  <si>
    <t>Срок реализации: 2026-2031 годы</t>
  </si>
  <si>
    <t>Обеспечена оптимальная структура муниципального  долга. Обеспечено формирование основных направлений долговой политики на очередной финансовый год и на плановый период. Обеспечен баланс между объемами привлекаемых ресурсов и стоимостью заимствований.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</si>
</sst>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"/>
  </numFmts>
  <fonts count="1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22272F"/>
      <name val="Times New Roman"/>
      <family val="1"/>
      <charset val="204"/>
    </font>
    <font>
      <sz val="11"/>
      <color theme="1"/>
      <name val="Tempus Sans ITC"/>
      <family val="5"/>
    </font>
    <font>
      <sz val="14"/>
      <color rgb="FF000000"/>
      <name val="Times New Roman"/>
      <family val="1"/>
      <charset val="204"/>
    </font>
    <font>
      <b/>
      <sz val="14"/>
      <color rgb="FF22272F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wrapText="1"/>
    </xf>
    <xf numFmtId="164" fontId="1" fillId="0" borderId="1" xfId="0" applyNumberFormat="1" applyFont="1" applyBorder="1" applyAlignment="1">
      <alignment horizontal="left" vertical="center" wrapText="1"/>
    </xf>
    <xf numFmtId="0" fontId="9" fillId="0" borderId="0" xfId="0" applyFont="1"/>
    <xf numFmtId="0" fontId="1" fillId="0" borderId="0" xfId="0" applyFont="1"/>
    <xf numFmtId="0" fontId="8" fillId="2" borderId="1" xfId="0" applyFont="1" applyFill="1" applyBorder="1" applyAlignment="1">
      <alignment horizontal="justify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165" fontId="12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12" fillId="2" borderId="2" xfId="0" applyNumberFormat="1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justify" vertical="center" wrapText="1"/>
    </xf>
    <xf numFmtId="2" fontId="11" fillId="6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justify" vertical="center" wrapText="1"/>
    </xf>
    <xf numFmtId="2" fontId="8" fillId="4" borderId="1" xfId="0" applyNumberFormat="1" applyFont="1" applyFill="1" applyBorder="1" applyAlignment="1">
      <alignment horizontal="center" vertical="center" wrapText="1"/>
    </xf>
    <xf numFmtId="2" fontId="11" fillId="4" borderId="1" xfId="0" applyNumberFormat="1" applyFont="1" applyFill="1" applyBorder="1" applyAlignment="1">
      <alignment horizontal="center" vertical="center" wrapText="1"/>
    </xf>
    <xf numFmtId="2" fontId="11" fillId="5" borderId="1" xfId="0" applyNumberFormat="1" applyFont="1" applyFill="1" applyBorder="1" applyAlignment="1">
      <alignment horizontal="center" vertical="center" wrapText="1"/>
    </xf>
    <xf numFmtId="2" fontId="8" fillId="6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top" wrapText="1"/>
    </xf>
    <xf numFmtId="49" fontId="13" fillId="2" borderId="4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49" fontId="8" fillId="4" borderId="10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view="pageBreakPreview" zoomScale="80" zoomScaleNormal="80" zoomScaleSheetLayoutView="80" workbookViewId="0">
      <selection activeCell="B16" sqref="B16:C16"/>
    </sheetView>
  </sheetViews>
  <sheetFormatPr defaultRowHeight="15" x14ac:dyDescent="0.25"/>
  <cols>
    <col min="1" max="1" width="52.7109375" customWidth="1"/>
    <col min="2" max="2" width="16.28515625" customWidth="1"/>
    <col min="3" max="3" width="87.140625" customWidth="1"/>
    <col min="6" max="6" width="71.140625" customWidth="1"/>
  </cols>
  <sheetData>
    <row r="1" spans="1:11" ht="18.75" x14ac:dyDescent="0.25">
      <c r="C1" s="1" t="s">
        <v>55</v>
      </c>
    </row>
    <row r="2" spans="1:11" ht="18.75" x14ac:dyDescent="0.25">
      <c r="C2" s="1" t="s">
        <v>141</v>
      </c>
    </row>
    <row r="3" spans="1:11" ht="18.75" x14ac:dyDescent="0.25">
      <c r="C3" s="1" t="s">
        <v>142</v>
      </c>
    </row>
    <row r="4" spans="1:11" ht="18.75" x14ac:dyDescent="0.25">
      <c r="C4" s="1" t="s">
        <v>143</v>
      </c>
    </row>
    <row r="5" spans="1:11" ht="18.75" x14ac:dyDescent="0.25">
      <c r="C5" s="1"/>
    </row>
    <row r="6" spans="1:11" ht="18.75" x14ac:dyDescent="0.25">
      <c r="K6" s="1"/>
    </row>
    <row r="7" spans="1:11" ht="18.75" x14ac:dyDescent="0.25">
      <c r="A7" s="65" t="s">
        <v>2</v>
      </c>
      <c r="B7" s="65"/>
      <c r="C7" s="65"/>
    </row>
    <row r="8" spans="1:11" ht="18.75" x14ac:dyDescent="0.25">
      <c r="A8" s="65" t="s">
        <v>92</v>
      </c>
      <c r="B8" s="65"/>
      <c r="C8" s="65"/>
    </row>
    <row r="9" spans="1:11" ht="18.75" customHeight="1" x14ac:dyDescent="0.25">
      <c r="A9" s="66" t="s">
        <v>93</v>
      </c>
      <c r="B9" s="66"/>
      <c r="C9" s="66"/>
    </row>
    <row r="10" spans="1:11" ht="18.75" customHeight="1" x14ac:dyDescent="0.25">
      <c r="A10" s="66"/>
      <c r="B10" s="66"/>
      <c r="C10" s="66"/>
    </row>
    <row r="11" spans="1:11" ht="18.75" customHeight="1" x14ac:dyDescent="0.25">
      <c r="A11" s="10"/>
      <c r="B11" s="10"/>
      <c r="C11" s="10"/>
    </row>
    <row r="12" spans="1:11" ht="18.75" customHeight="1" x14ac:dyDescent="0.25">
      <c r="A12" s="66" t="s">
        <v>61</v>
      </c>
      <c r="B12" s="66"/>
      <c r="C12" s="66"/>
    </row>
    <row r="13" spans="1:11" ht="17.25" x14ac:dyDescent="0.3">
      <c r="K13" s="3"/>
    </row>
    <row r="14" spans="1:11" ht="31.5" customHeight="1" x14ac:dyDescent="0.25">
      <c r="A14" s="56" t="s">
        <v>56</v>
      </c>
      <c r="B14" s="67" t="s">
        <v>85</v>
      </c>
      <c r="C14" s="68"/>
    </row>
    <row r="15" spans="1:11" ht="22.5" customHeight="1" x14ac:dyDescent="0.25">
      <c r="A15" s="56"/>
      <c r="B15" s="69"/>
      <c r="C15" s="70"/>
    </row>
    <row r="16" spans="1:11" ht="37.5" x14ac:dyDescent="0.25">
      <c r="A16" s="11" t="s">
        <v>57</v>
      </c>
      <c r="B16" s="57" t="s">
        <v>144</v>
      </c>
      <c r="C16" s="58"/>
    </row>
    <row r="17" spans="1:6" ht="49.5" customHeight="1" x14ac:dyDescent="0.25">
      <c r="A17" s="56" t="s">
        <v>58</v>
      </c>
      <c r="B17" s="61" t="s">
        <v>137</v>
      </c>
      <c r="C17" s="62"/>
    </row>
    <row r="18" spans="1:6" ht="33.75" customHeight="1" x14ac:dyDescent="0.3">
      <c r="A18" s="56"/>
      <c r="B18" s="63"/>
      <c r="C18" s="64"/>
      <c r="F18" s="14"/>
    </row>
    <row r="19" spans="1:6" ht="38.25" customHeight="1" x14ac:dyDescent="0.25">
      <c r="A19" s="55" t="s">
        <v>59</v>
      </c>
      <c r="B19" s="59" t="s">
        <v>83</v>
      </c>
      <c r="C19" s="60"/>
    </row>
    <row r="20" spans="1:6" ht="38.25" customHeight="1" x14ac:dyDescent="0.25">
      <c r="A20" s="55"/>
      <c r="B20" s="59" t="s">
        <v>106</v>
      </c>
      <c r="C20" s="60"/>
    </row>
    <row r="21" spans="1:6" ht="18" customHeight="1" x14ac:dyDescent="0.25">
      <c r="A21" s="56" t="s">
        <v>60</v>
      </c>
      <c r="B21" s="11" t="s">
        <v>6</v>
      </c>
      <c r="C21" s="15" t="s">
        <v>139</v>
      </c>
    </row>
    <row r="22" spans="1:6" ht="18.75" x14ac:dyDescent="0.25">
      <c r="A22" s="56"/>
      <c r="B22" s="11" t="s">
        <v>7</v>
      </c>
      <c r="C22" s="15" t="s">
        <v>140</v>
      </c>
    </row>
    <row r="23" spans="1:6" ht="18.75" x14ac:dyDescent="0.25">
      <c r="A23" s="56"/>
      <c r="B23" s="11" t="s">
        <v>8</v>
      </c>
      <c r="C23" s="15" t="s">
        <v>140</v>
      </c>
    </row>
    <row r="24" spans="1:6" ht="18.75" x14ac:dyDescent="0.25">
      <c r="A24" s="56"/>
      <c r="B24" s="11" t="s">
        <v>9</v>
      </c>
      <c r="C24" s="15" t="s">
        <v>136</v>
      </c>
    </row>
    <row r="25" spans="1:6" ht="18.75" x14ac:dyDescent="0.25">
      <c r="A25" s="56"/>
      <c r="B25" s="11" t="s">
        <v>10</v>
      </c>
      <c r="C25" s="15" t="s">
        <v>136</v>
      </c>
    </row>
    <row r="26" spans="1:6" ht="18.75" x14ac:dyDescent="0.25">
      <c r="A26" s="56"/>
      <c r="B26" s="11" t="s">
        <v>82</v>
      </c>
      <c r="C26" s="15" t="s">
        <v>136</v>
      </c>
    </row>
    <row r="27" spans="1:6" s="5" customFormat="1" ht="136.5" customHeight="1" x14ac:dyDescent="0.25">
      <c r="A27" s="11" t="s">
        <v>79</v>
      </c>
      <c r="B27" s="53" t="s">
        <v>94</v>
      </c>
      <c r="C27" s="54"/>
    </row>
  </sheetData>
  <mergeCells count="14">
    <mergeCell ref="A7:C7"/>
    <mergeCell ref="A8:C8"/>
    <mergeCell ref="A12:C12"/>
    <mergeCell ref="A9:C10"/>
    <mergeCell ref="A14:A15"/>
    <mergeCell ref="B14:C15"/>
    <mergeCell ref="B27:C27"/>
    <mergeCell ref="A19:A20"/>
    <mergeCell ref="A17:A18"/>
    <mergeCell ref="B16:C16"/>
    <mergeCell ref="B19:C19"/>
    <mergeCell ref="A21:A26"/>
    <mergeCell ref="B20:C20"/>
    <mergeCell ref="B17:C18"/>
  </mergeCells>
  <pageMargins left="0.7" right="0.7" top="0.75" bottom="0.75" header="0.3" footer="0.3"/>
  <pageSetup paperSize="9" scale="6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9"/>
  <sheetViews>
    <sheetView view="pageBreakPreview" zoomScale="90" zoomScaleSheetLayoutView="90" workbookViewId="0">
      <selection activeCell="B9" sqref="B9"/>
    </sheetView>
  </sheetViews>
  <sheetFormatPr defaultRowHeight="15" x14ac:dyDescent="0.25"/>
  <cols>
    <col min="1" max="1" width="5.42578125" customWidth="1"/>
    <col min="2" max="2" width="48.85546875" customWidth="1"/>
    <col min="3" max="3" width="13.7109375" customWidth="1"/>
    <col min="4" max="4" width="11.85546875" customWidth="1"/>
    <col min="5" max="5" width="13.28515625" customWidth="1"/>
    <col min="6" max="6" width="10.5703125" customWidth="1"/>
    <col min="7" max="7" width="11" customWidth="1"/>
    <col min="8" max="8" width="12" customWidth="1"/>
    <col min="9" max="9" width="11" customWidth="1"/>
    <col min="10" max="10" width="11.85546875" customWidth="1"/>
    <col min="11" max="11" width="31.28515625" customWidth="1"/>
    <col min="12" max="12" width="18" customWidth="1"/>
    <col min="13" max="13" width="22.7109375" customWidth="1"/>
    <col min="14" max="14" width="19.28515625" customWidth="1"/>
  </cols>
  <sheetData>
    <row r="1" spans="1:16" ht="18.75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P1" s="1"/>
    </row>
    <row r="2" spans="1:16" ht="18.75" x14ac:dyDescent="0.25">
      <c r="A2" s="74" t="s">
        <v>62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6" ht="18.75" x14ac:dyDescent="0.25">
      <c r="A3" s="3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6" ht="31.5" customHeight="1" x14ac:dyDescent="0.25">
      <c r="A4" s="75" t="s">
        <v>11</v>
      </c>
      <c r="B4" s="77" t="s">
        <v>63</v>
      </c>
      <c r="C4" s="75" t="s">
        <v>12</v>
      </c>
      <c r="D4" s="75" t="s">
        <v>18</v>
      </c>
      <c r="E4" s="79" t="s">
        <v>13</v>
      </c>
      <c r="F4" s="80"/>
      <c r="G4" s="80"/>
      <c r="H4" s="80"/>
      <c r="I4" s="80"/>
      <c r="J4" s="81"/>
      <c r="K4" s="75" t="s">
        <v>64</v>
      </c>
      <c r="L4" s="75" t="s">
        <v>65</v>
      </c>
      <c r="M4" s="75" t="s">
        <v>66</v>
      </c>
    </row>
    <row r="5" spans="1:16" ht="18.75" customHeight="1" x14ac:dyDescent="0.25">
      <c r="A5" s="76"/>
      <c r="B5" s="78"/>
      <c r="C5" s="76"/>
      <c r="D5" s="76"/>
      <c r="E5" s="19">
        <v>2026</v>
      </c>
      <c r="F5" s="19">
        <v>2027</v>
      </c>
      <c r="G5" s="19">
        <v>2028</v>
      </c>
      <c r="H5" s="19">
        <v>2029</v>
      </c>
      <c r="I5" s="19">
        <v>2030</v>
      </c>
      <c r="J5" s="19">
        <v>2031</v>
      </c>
      <c r="K5" s="76"/>
      <c r="L5" s="76"/>
      <c r="M5" s="76"/>
    </row>
    <row r="6" spans="1:16" ht="18.75" x14ac:dyDescent="0.25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  <c r="J6" s="19">
        <v>10</v>
      </c>
      <c r="K6" s="19">
        <v>11</v>
      </c>
      <c r="L6" s="19">
        <v>12</v>
      </c>
      <c r="M6" s="19">
        <v>13</v>
      </c>
    </row>
    <row r="7" spans="1:16" ht="29.25" customHeight="1" x14ac:dyDescent="0.25">
      <c r="A7" s="71" t="s">
        <v>89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3"/>
    </row>
    <row r="8" spans="1:16" ht="124.5" customHeight="1" x14ac:dyDescent="0.25">
      <c r="A8" s="20">
        <v>1</v>
      </c>
      <c r="B8" s="29" t="s">
        <v>98</v>
      </c>
      <c r="C8" s="36" t="s">
        <v>95</v>
      </c>
      <c r="D8" s="20">
        <v>0.01</v>
      </c>
      <c r="E8" s="20">
        <v>100</v>
      </c>
      <c r="F8" s="20">
        <v>100</v>
      </c>
      <c r="G8" s="20">
        <v>100</v>
      </c>
      <c r="H8" s="20">
        <v>100</v>
      </c>
      <c r="I8" s="20">
        <v>100</v>
      </c>
      <c r="J8" s="20">
        <v>100</v>
      </c>
      <c r="K8" s="36" t="s">
        <v>85</v>
      </c>
      <c r="L8" s="36" t="s">
        <v>96</v>
      </c>
      <c r="M8" s="36" t="s">
        <v>97</v>
      </c>
      <c r="N8" s="27"/>
    </row>
    <row r="9" spans="1:16" ht="66.75" customHeight="1" x14ac:dyDescent="0.25">
      <c r="A9" s="20">
        <v>2</v>
      </c>
      <c r="B9" s="29" t="s">
        <v>99</v>
      </c>
      <c r="C9" s="36" t="s">
        <v>95</v>
      </c>
      <c r="D9" s="20">
        <v>99</v>
      </c>
      <c r="E9" s="20">
        <v>99</v>
      </c>
      <c r="F9" s="20">
        <v>99</v>
      </c>
      <c r="G9" s="20">
        <v>99</v>
      </c>
      <c r="H9" s="20">
        <v>99</v>
      </c>
      <c r="I9" s="20">
        <v>99</v>
      </c>
      <c r="J9" s="20">
        <v>99</v>
      </c>
      <c r="K9" s="36" t="s">
        <v>85</v>
      </c>
      <c r="L9" s="36" t="s">
        <v>96</v>
      </c>
      <c r="M9" s="36" t="s">
        <v>97</v>
      </c>
      <c r="N9" s="27"/>
    </row>
  </sheetData>
  <mergeCells count="10">
    <mergeCell ref="A7:M7"/>
    <mergeCell ref="A2:M2"/>
    <mergeCell ref="A4:A5"/>
    <mergeCell ref="B4:B5"/>
    <mergeCell ref="C4:C5"/>
    <mergeCell ref="D4:D5"/>
    <mergeCell ref="E4:J4"/>
    <mergeCell ref="K4:K5"/>
    <mergeCell ref="L4:L5"/>
    <mergeCell ref="M4:M5"/>
  </mergeCells>
  <hyperlinks>
    <hyperlink ref="B4" location="_ftn1" display="_ftn1"/>
  </hyperlinks>
  <pageMargins left="0.25" right="0.25" top="0.75" bottom="0.75" header="0.3" footer="0.3"/>
  <pageSetup paperSize="9" scale="6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4"/>
  <sheetViews>
    <sheetView view="pageBreakPreview" zoomScale="80" zoomScaleNormal="90" zoomScaleSheetLayoutView="80" workbookViewId="0">
      <selection activeCell="C10" sqref="C10"/>
    </sheetView>
  </sheetViews>
  <sheetFormatPr defaultRowHeight="15" x14ac:dyDescent="0.25"/>
  <cols>
    <col min="1" max="1" width="11.28515625" bestFit="1" customWidth="1"/>
    <col min="2" max="2" width="72.7109375" customWidth="1"/>
    <col min="3" max="3" width="86.5703125" customWidth="1"/>
    <col min="4" max="4" width="13.140625" customWidth="1"/>
    <col min="5" max="5" width="64" customWidth="1"/>
  </cols>
  <sheetData>
    <row r="1" spans="1:5" ht="15.75" x14ac:dyDescent="0.25">
      <c r="D1" s="4"/>
    </row>
    <row r="2" spans="1:5" ht="18.75" x14ac:dyDescent="0.25">
      <c r="C2" s="2" t="s">
        <v>68</v>
      </c>
    </row>
    <row r="4" spans="1:5" ht="39.75" customHeight="1" x14ac:dyDescent="0.25">
      <c r="A4" s="20" t="s">
        <v>11</v>
      </c>
      <c r="B4" s="21" t="s">
        <v>69</v>
      </c>
      <c r="C4" s="21" t="s">
        <v>70</v>
      </c>
      <c r="D4" s="84" t="s">
        <v>71</v>
      </c>
      <c r="E4" s="85"/>
    </row>
    <row r="5" spans="1:5" ht="18.75" x14ac:dyDescent="0.25">
      <c r="A5" s="20">
        <v>1</v>
      </c>
      <c r="B5" s="20">
        <v>2</v>
      </c>
      <c r="C5" s="20">
        <v>3</v>
      </c>
      <c r="D5" s="86">
        <v>4</v>
      </c>
      <c r="E5" s="87"/>
    </row>
    <row r="6" spans="1:5" ht="36.75" customHeight="1" x14ac:dyDescent="0.25">
      <c r="A6" s="22" t="s">
        <v>80</v>
      </c>
      <c r="B6" s="71" t="s">
        <v>83</v>
      </c>
      <c r="C6" s="72"/>
      <c r="D6" s="72"/>
      <c r="E6" s="73"/>
    </row>
    <row r="7" spans="1:5" ht="34.5" customHeight="1" x14ac:dyDescent="0.25">
      <c r="A7" s="22" t="s">
        <v>73</v>
      </c>
      <c r="B7" s="71" t="s">
        <v>100</v>
      </c>
      <c r="C7" s="72"/>
      <c r="D7" s="72"/>
      <c r="E7" s="73"/>
    </row>
    <row r="8" spans="1:5" ht="34.5" customHeight="1" x14ac:dyDescent="0.25">
      <c r="A8" s="22"/>
      <c r="B8" s="82" t="s">
        <v>86</v>
      </c>
      <c r="C8" s="83"/>
      <c r="D8" s="86" t="s">
        <v>145</v>
      </c>
      <c r="E8" s="87"/>
    </row>
    <row r="9" spans="1:5" ht="154.5" customHeight="1" x14ac:dyDescent="0.25">
      <c r="A9" s="22" t="s">
        <v>15</v>
      </c>
      <c r="B9" s="20" t="s">
        <v>101</v>
      </c>
      <c r="C9" s="28" t="s">
        <v>146</v>
      </c>
      <c r="D9" s="82" t="s">
        <v>102</v>
      </c>
      <c r="E9" s="83"/>
    </row>
    <row r="10" spans="1:5" ht="125.25" customHeight="1" x14ac:dyDescent="0.25">
      <c r="A10" s="22" t="s">
        <v>103</v>
      </c>
      <c r="B10" s="20" t="s">
        <v>104</v>
      </c>
      <c r="C10" s="28" t="s">
        <v>105</v>
      </c>
      <c r="D10" s="88" t="s">
        <v>111</v>
      </c>
      <c r="E10" s="88"/>
    </row>
    <row r="11" spans="1:5" ht="39" customHeight="1" x14ac:dyDescent="0.25">
      <c r="A11" s="22" t="s">
        <v>72</v>
      </c>
      <c r="B11" s="71" t="s">
        <v>107</v>
      </c>
      <c r="C11" s="72"/>
      <c r="D11" s="72"/>
      <c r="E11" s="73"/>
    </row>
    <row r="12" spans="1:5" ht="36.75" customHeight="1" x14ac:dyDescent="0.25">
      <c r="A12" s="22" t="s">
        <v>16</v>
      </c>
      <c r="B12" s="71" t="s">
        <v>108</v>
      </c>
      <c r="C12" s="72"/>
      <c r="D12" s="72"/>
      <c r="E12" s="73"/>
    </row>
    <row r="13" spans="1:5" ht="36" customHeight="1" x14ac:dyDescent="0.25">
      <c r="A13" s="22"/>
      <c r="B13" s="82" t="s">
        <v>86</v>
      </c>
      <c r="C13" s="83"/>
      <c r="D13" s="86" t="s">
        <v>145</v>
      </c>
      <c r="E13" s="87"/>
    </row>
    <row r="14" spans="1:5" ht="75" customHeight="1" x14ac:dyDescent="0.25">
      <c r="A14" s="22" t="s">
        <v>74</v>
      </c>
      <c r="B14" s="23" t="s">
        <v>110</v>
      </c>
      <c r="C14" s="23" t="s">
        <v>109</v>
      </c>
      <c r="D14" s="82" t="s">
        <v>94</v>
      </c>
      <c r="E14" s="83"/>
    </row>
  </sheetData>
  <mergeCells count="13">
    <mergeCell ref="D14:E14"/>
    <mergeCell ref="B7:E7"/>
    <mergeCell ref="D9:E9"/>
    <mergeCell ref="D4:E4"/>
    <mergeCell ref="D5:E5"/>
    <mergeCell ref="B6:E6"/>
    <mergeCell ref="B8:C8"/>
    <mergeCell ref="D8:E8"/>
    <mergeCell ref="D10:E10"/>
    <mergeCell ref="B11:E11"/>
    <mergeCell ref="B12:E12"/>
    <mergeCell ref="B13:C13"/>
    <mergeCell ref="D13:E13"/>
  </mergeCells>
  <hyperlinks>
    <hyperlink ref="B4" location="_ftn1" display="_ftn1"/>
    <hyperlink ref="C4" location="_ftn2" display="_ftn2"/>
    <hyperlink ref="D4" location="_ftn3" display="_ftn3"/>
  </hyperlinks>
  <pageMargins left="0.25" right="0.25" top="0.75" bottom="0.75" header="0.3" footer="0.3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N16"/>
  <sheetViews>
    <sheetView zoomScale="80" zoomScaleNormal="80" workbookViewId="0">
      <pane ySplit="7" topLeftCell="A8" activePane="bottomLeft" state="frozen"/>
      <selection pane="bottomLeft" activeCell="F16" sqref="F16"/>
    </sheetView>
  </sheetViews>
  <sheetFormatPr defaultRowHeight="15" x14ac:dyDescent="0.25"/>
  <cols>
    <col min="1" max="1" width="5.5703125" customWidth="1"/>
    <col min="2" max="2" width="81.28515625" customWidth="1"/>
    <col min="3" max="3" width="47" customWidth="1"/>
    <col min="4" max="5" width="15.85546875" customWidth="1"/>
    <col min="6" max="6" width="13.7109375" customWidth="1"/>
    <col min="7" max="7" width="11.5703125" customWidth="1"/>
    <col min="8" max="8" width="13.140625" customWidth="1"/>
    <col min="9" max="9" width="13" customWidth="1"/>
    <col min="10" max="10" width="13.85546875" customWidth="1"/>
    <col min="11" max="11" width="11.140625" customWidth="1"/>
    <col min="12" max="12" width="16.85546875" customWidth="1"/>
    <col min="13" max="13" width="20.42578125" customWidth="1"/>
    <col min="14" max="14" width="18.7109375" style="27" customWidth="1"/>
  </cols>
  <sheetData>
    <row r="2" spans="1:13" ht="18.75" x14ac:dyDescent="0.25">
      <c r="B2">
        <v>2</v>
      </c>
      <c r="F2" s="34" t="s">
        <v>75</v>
      </c>
    </row>
    <row r="3" spans="1:13" ht="18.75" x14ac:dyDescent="0.25">
      <c r="F3" s="6"/>
    </row>
    <row r="4" spans="1:13" ht="33" customHeight="1" x14ac:dyDescent="0.25">
      <c r="A4" s="89" t="s">
        <v>11</v>
      </c>
      <c r="B4" s="89" t="s">
        <v>17</v>
      </c>
      <c r="C4" s="86" t="s">
        <v>76</v>
      </c>
      <c r="D4" s="92"/>
      <c r="E4" s="92"/>
      <c r="F4" s="92"/>
      <c r="G4" s="92"/>
      <c r="H4" s="92"/>
      <c r="I4" s="92"/>
      <c r="J4" s="92"/>
      <c r="K4" s="87"/>
      <c r="L4" s="93" t="s">
        <v>22</v>
      </c>
      <c r="M4" s="94"/>
    </row>
    <row r="5" spans="1:13" ht="44.25" customHeight="1" x14ac:dyDescent="0.25">
      <c r="A5" s="90"/>
      <c r="B5" s="90"/>
      <c r="C5" s="89" t="s">
        <v>77</v>
      </c>
      <c r="D5" s="89" t="s">
        <v>12</v>
      </c>
      <c r="E5" s="89" t="s">
        <v>18</v>
      </c>
      <c r="F5" s="86" t="s">
        <v>19</v>
      </c>
      <c r="G5" s="92"/>
      <c r="H5" s="92"/>
      <c r="I5" s="92"/>
      <c r="J5" s="92"/>
      <c r="K5" s="87"/>
      <c r="L5" s="95"/>
      <c r="M5" s="96"/>
    </row>
    <row r="6" spans="1:13" ht="18.75" x14ac:dyDescent="0.25">
      <c r="A6" s="91"/>
      <c r="B6" s="91"/>
      <c r="C6" s="91"/>
      <c r="D6" s="91"/>
      <c r="E6" s="91"/>
      <c r="F6" s="37">
        <v>2026</v>
      </c>
      <c r="G6" s="37">
        <v>2027</v>
      </c>
      <c r="H6" s="37">
        <v>2028</v>
      </c>
      <c r="I6" s="37">
        <v>2029</v>
      </c>
      <c r="J6" s="37">
        <v>2030</v>
      </c>
      <c r="K6" s="37">
        <v>2031</v>
      </c>
      <c r="L6" s="37" t="s">
        <v>20</v>
      </c>
      <c r="M6" s="37" t="s">
        <v>21</v>
      </c>
    </row>
    <row r="7" spans="1:13" ht="18.75" x14ac:dyDescent="0.25">
      <c r="A7" s="37">
        <v>1</v>
      </c>
      <c r="B7" s="37">
        <v>2</v>
      </c>
      <c r="C7" s="37">
        <v>3</v>
      </c>
      <c r="D7" s="37">
        <v>4</v>
      </c>
      <c r="E7" s="37">
        <v>5</v>
      </c>
      <c r="F7" s="37">
        <v>6</v>
      </c>
      <c r="G7" s="37">
        <v>78</v>
      </c>
      <c r="H7" s="37">
        <v>9</v>
      </c>
      <c r="I7" s="37">
        <v>10</v>
      </c>
      <c r="J7" s="37">
        <v>11</v>
      </c>
      <c r="K7" s="37">
        <v>12</v>
      </c>
      <c r="L7" s="86">
        <v>13</v>
      </c>
      <c r="M7" s="87"/>
    </row>
    <row r="8" spans="1:13" ht="37.5" customHeight="1" x14ac:dyDescent="0.25">
      <c r="A8" s="48">
        <v>1</v>
      </c>
      <c r="B8" s="71" t="s">
        <v>138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3"/>
    </row>
    <row r="9" spans="1:13" ht="99.75" customHeight="1" x14ac:dyDescent="0.25">
      <c r="A9" s="24" t="s">
        <v>73</v>
      </c>
      <c r="B9" s="50" t="s">
        <v>84</v>
      </c>
      <c r="C9" s="30" t="s">
        <v>122</v>
      </c>
      <c r="D9" s="38" t="s">
        <v>96</v>
      </c>
      <c r="E9" s="49" t="s">
        <v>123</v>
      </c>
      <c r="F9" s="49" t="s">
        <v>123</v>
      </c>
      <c r="G9" s="49" t="s">
        <v>123</v>
      </c>
      <c r="H9" s="49" t="s">
        <v>123</v>
      </c>
      <c r="I9" s="49" t="s">
        <v>123</v>
      </c>
      <c r="J9" s="49" t="s">
        <v>123</v>
      </c>
      <c r="K9" s="49" t="s">
        <v>123</v>
      </c>
      <c r="L9" s="37" t="s">
        <v>81</v>
      </c>
      <c r="M9" s="37" t="s">
        <v>81</v>
      </c>
    </row>
    <row r="10" spans="1:13" ht="71.25" customHeight="1" x14ac:dyDescent="0.25">
      <c r="A10" s="24" t="s">
        <v>115</v>
      </c>
      <c r="B10" s="50" t="s">
        <v>124</v>
      </c>
      <c r="C10" s="30" t="s">
        <v>125</v>
      </c>
      <c r="D10" s="49" t="s">
        <v>67</v>
      </c>
      <c r="E10" s="49">
        <v>99</v>
      </c>
      <c r="F10" s="49">
        <v>99</v>
      </c>
      <c r="G10" s="49">
        <v>99</v>
      </c>
      <c r="H10" s="49">
        <v>99</v>
      </c>
      <c r="I10" s="49">
        <v>99</v>
      </c>
      <c r="J10" s="49">
        <v>99</v>
      </c>
      <c r="K10" s="49">
        <v>99</v>
      </c>
      <c r="L10" s="37" t="s">
        <v>81</v>
      </c>
      <c r="M10" s="37" t="s">
        <v>81</v>
      </c>
    </row>
    <row r="11" spans="1:13" ht="31.5" customHeight="1" x14ac:dyDescent="0.25">
      <c r="A11" s="48" t="s">
        <v>72</v>
      </c>
      <c r="B11" s="71" t="s">
        <v>116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3"/>
    </row>
    <row r="12" spans="1:13" ht="31.5" customHeight="1" x14ac:dyDescent="0.25">
      <c r="A12" s="24" t="s">
        <v>16</v>
      </c>
      <c r="B12" s="30" t="s">
        <v>126</v>
      </c>
      <c r="C12" s="30" t="s">
        <v>128</v>
      </c>
      <c r="D12" s="19" t="s">
        <v>127</v>
      </c>
      <c r="E12" s="26">
        <v>5</v>
      </c>
      <c r="F12" s="26">
        <v>2</v>
      </c>
      <c r="G12" s="26">
        <v>3</v>
      </c>
      <c r="H12" s="26">
        <v>3</v>
      </c>
      <c r="I12" s="26">
        <v>3</v>
      </c>
      <c r="J12" s="26">
        <v>4</v>
      </c>
      <c r="K12" s="26">
        <v>5</v>
      </c>
      <c r="L12" s="37" t="s">
        <v>81</v>
      </c>
      <c r="M12" s="37" t="s">
        <v>81</v>
      </c>
    </row>
    <row r="13" spans="1:13" ht="39" customHeight="1" x14ac:dyDescent="0.25">
      <c r="A13" s="48">
        <v>3</v>
      </c>
      <c r="B13" s="71" t="s">
        <v>118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3"/>
    </row>
    <row r="14" spans="1:13" ht="36.75" customHeight="1" x14ac:dyDescent="0.25">
      <c r="A14" s="25" t="s">
        <v>129</v>
      </c>
      <c r="B14" s="30" t="s">
        <v>130</v>
      </c>
      <c r="C14" s="51" t="s">
        <v>131</v>
      </c>
      <c r="D14" s="49" t="s">
        <v>67</v>
      </c>
      <c r="E14" s="26">
        <v>100</v>
      </c>
      <c r="F14" s="26">
        <v>100</v>
      </c>
      <c r="G14" s="26">
        <v>100</v>
      </c>
      <c r="H14" s="26">
        <v>100</v>
      </c>
      <c r="I14" s="26">
        <v>100</v>
      </c>
      <c r="J14" s="26">
        <v>100</v>
      </c>
      <c r="K14" s="26">
        <v>100</v>
      </c>
      <c r="L14" s="37" t="s">
        <v>81</v>
      </c>
      <c r="M14" s="37" t="s">
        <v>81</v>
      </c>
    </row>
    <row r="15" spans="1:13" ht="78.75" customHeight="1" x14ac:dyDescent="0.25">
      <c r="A15" s="52" t="s">
        <v>132</v>
      </c>
      <c r="B15" s="71" t="s">
        <v>119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</row>
    <row r="16" spans="1:13" ht="41.25" customHeight="1" x14ac:dyDescent="0.25">
      <c r="A16" s="25" t="s">
        <v>133</v>
      </c>
      <c r="B16" s="51" t="s">
        <v>134</v>
      </c>
      <c r="C16" s="51" t="s">
        <v>135</v>
      </c>
      <c r="D16" s="19" t="s">
        <v>96</v>
      </c>
      <c r="E16" s="49" t="s">
        <v>123</v>
      </c>
      <c r="F16" s="49" t="s">
        <v>123</v>
      </c>
      <c r="G16" s="49" t="s">
        <v>123</v>
      </c>
      <c r="H16" s="49" t="s">
        <v>123</v>
      </c>
      <c r="I16" s="49" t="s">
        <v>123</v>
      </c>
      <c r="J16" s="49" t="s">
        <v>123</v>
      </c>
      <c r="K16" s="49" t="s">
        <v>123</v>
      </c>
      <c r="L16" s="37" t="s">
        <v>81</v>
      </c>
      <c r="M16" s="37" t="s">
        <v>81</v>
      </c>
    </row>
  </sheetData>
  <mergeCells count="13">
    <mergeCell ref="A4:A6"/>
    <mergeCell ref="B4:B6"/>
    <mergeCell ref="C4:K4"/>
    <mergeCell ref="L4:M5"/>
    <mergeCell ref="C5:C6"/>
    <mergeCell ref="D5:D6"/>
    <mergeCell ref="E5:E6"/>
    <mergeCell ref="F5:K5"/>
    <mergeCell ref="L7:M7"/>
    <mergeCell ref="B8:M8"/>
    <mergeCell ref="B11:M11"/>
    <mergeCell ref="B13:M13"/>
    <mergeCell ref="B15:M15"/>
  </mergeCells>
  <pageMargins left="0.7" right="0.7" top="0.75" bottom="0.75" header="0.3" footer="0.3"/>
  <pageSetup paperSize="9" scale="43" fitToHeight="0" orientation="landscape" r:id="rId1"/>
  <rowBreaks count="1" manualBreakCount="1">
    <brk id="7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I41"/>
  <sheetViews>
    <sheetView zoomScale="80" zoomScaleNormal="80" zoomScaleSheetLayoutView="9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C35" sqref="C35"/>
    </sheetView>
  </sheetViews>
  <sheetFormatPr defaultColWidth="9.140625" defaultRowHeight="15.75" x14ac:dyDescent="0.3"/>
  <cols>
    <col min="1" max="1" width="7" style="16" customWidth="1"/>
    <col min="2" max="2" width="42.28515625" style="16" customWidth="1"/>
    <col min="3" max="3" width="39.140625" style="16" customWidth="1"/>
    <col min="4" max="4" width="20" style="16" customWidth="1"/>
    <col min="5" max="5" width="18.85546875" style="16" customWidth="1"/>
    <col min="6" max="6" width="21.42578125" style="16" customWidth="1"/>
    <col min="7" max="7" width="20.42578125" style="16" customWidth="1"/>
    <col min="8" max="8" width="20.5703125" style="16" customWidth="1"/>
    <col min="9" max="9" width="18.28515625" style="16" customWidth="1"/>
    <col min="10" max="16384" width="9.140625" style="16"/>
  </cols>
  <sheetData>
    <row r="2" spans="1:9" ht="18.75" x14ac:dyDescent="0.3">
      <c r="A2" s="17"/>
      <c r="B2" s="65" t="s">
        <v>112</v>
      </c>
      <c r="C2" s="65"/>
      <c r="D2" s="65"/>
      <c r="E2" s="65"/>
      <c r="F2" s="65"/>
      <c r="G2" s="65"/>
      <c r="H2" s="65"/>
      <c r="I2" s="65"/>
    </row>
    <row r="3" spans="1:9" ht="18.75" x14ac:dyDescent="0.3">
      <c r="A3" s="17"/>
      <c r="B3" s="17"/>
      <c r="C3" s="17"/>
      <c r="D3" s="17"/>
      <c r="E3" s="34"/>
      <c r="F3" s="17"/>
      <c r="G3" s="17"/>
      <c r="H3" s="17"/>
      <c r="I3" s="17"/>
    </row>
    <row r="4" spans="1:9" ht="75" customHeight="1" x14ac:dyDescent="0.3">
      <c r="A4" s="46" t="s">
        <v>11</v>
      </c>
      <c r="B4" s="47" t="s">
        <v>121</v>
      </c>
      <c r="C4" s="47" t="s">
        <v>23</v>
      </c>
      <c r="D4" s="112" t="s">
        <v>24</v>
      </c>
      <c r="E4" s="112"/>
      <c r="F4" s="112"/>
      <c r="G4" s="112"/>
      <c r="H4" s="112"/>
      <c r="I4" s="112"/>
    </row>
    <row r="5" spans="1:9" ht="18.75" x14ac:dyDescent="0.3">
      <c r="A5" s="18"/>
      <c r="B5" s="35"/>
      <c r="C5" s="35"/>
      <c r="D5" s="47" t="s">
        <v>6</v>
      </c>
      <c r="E5" s="47" t="s">
        <v>7</v>
      </c>
      <c r="F5" s="47" t="s">
        <v>8</v>
      </c>
      <c r="G5" s="47" t="s">
        <v>9</v>
      </c>
      <c r="H5" s="47" t="s">
        <v>10</v>
      </c>
      <c r="I5" s="47" t="s">
        <v>82</v>
      </c>
    </row>
    <row r="6" spans="1:9" ht="18.75" x14ac:dyDescent="0.3">
      <c r="A6" s="35">
        <v>1</v>
      </c>
      <c r="B6" s="35">
        <v>2</v>
      </c>
      <c r="C6" s="35">
        <v>3</v>
      </c>
      <c r="D6" s="35">
        <v>4</v>
      </c>
      <c r="E6" s="35">
        <v>5</v>
      </c>
      <c r="F6" s="35">
        <v>6</v>
      </c>
      <c r="G6" s="35">
        <v>7</v>
      </c>
      <c r="H6" s="35">
        <v>8</v>
      </c>
      <c r="I6" s="35">
        <v>9</v>
      </c>
    </row>
    <row r="7" spans="1:9" ht="32.25" customHeight="1" x14ac:dyDescent="0.3">
      <c r="A7" s="100"/>
      <c r="B7" s="113" t="s">
        <v>113</v>
      </c>
      <c r="C7" s="18" t="s">
        <v>78</v>
      </c>
      <c r="D7" s="32">
        <f t="shared" ref="D7" si="0">SUM(D8:D11)</f>
        <v>74726.679999999993</v>
      </c>
      <c r="E7" s="32">
        <f t="shared" ref="E7" si="1">SUM(E8:E11)</f>
        <v>37687.68</v>
      </c>
      <c r="F7" s="32">
        <f t="shared" ref="F7" si="2">SUM(F8:F11)</f>
        <v>37687.68</v>
      </c>
      <c r="G7" s="32">
        <f t="shared" ref="G7" si="3">SUM(G8:G11)</f>
        <v>37554.699999999997</v>
      </c>
      <c r="H7" s="32">
        <f t="shared" ref="H7" si="4">SUM(H8:H11)</f>
        <v>37554.699999999997</v>
      </c>
      <c r="I7" s="32">
        <f t="shared" ref="I7" si="5">SUM(I8:I11)</f>
        <v>37554.699999999997</v>
      </c>
    </row>
    <row r="8" spans="1:9" ht="40.5" customHeight="1" x14ac:dyDescent="0.3">
      <c r="A8" s="101"/>
      <c r="B8" s="114"/>
      <c r="C8" s="18" t="s">
        <v>87</v>
      </c>
      <c r="D8" s="33">
        <f>D13+D33</f>
        <v>49891.579999999994</v>
      </c>
      <c r="E8" s="33">
        <f t="shared" ref="E8:I8" si="6">E13+E33</f>
        <v>37687.68</v>
      </c>
      <c r="F8" s="33">
        <f t="shared" si="6"/>
        <v>37687.68</v>
      </c>
      <c r="G8" s="33">
        <f t="shared" si="6"/>
        <v>37554.699999999997</v>
      </c>
      <c r="H8" s="33">
        <f t="shared" si="6"/>
        <v>37554.699999999997</v>
      </c>
      <c r="I8" s="33">
        <f t="shared" si="6"/>
        <v>37554.699999999997</v>
      </c>
    </row>
    <row r="9" spans="1:9" ht="41.25" customHeight="1" x14ac:dyDescent="0.3">
      <c r="A9" s="101"/>
      <c r="B9" s="114"/>
      <c r="C9" s="18" t="s">
        <v>26</v>
      </c>
      <c r="D9" s="33">
        <f t="shared" ref="D9:I9" si="7">D14+D34</f>
        <v>0</v>
      </c>
      <c r="E9" s="33">
        <f t="shared" si="7"/>
        <v>0</v>
      </c>
      <c r="F9" s="33">
        <f t="shared" si="7"/>
        <v>0</v>
      </c>
      <c r="G9" s="33">
        <f t="shared" si="7"/>
        <v>0</v>
      </c>
      <c r="H9" s="33">
        <f t="shared" si="7"/>
        <v>0</v>
      </c>
      <c r="I9" s="33">
        <f t="shared" si="7"/>
        <v>0</v>
      </c>
    </row>
    <row r="10" spans="1:9" ht="45" customHeight="1" x14ac:dyDescent="0.3">
      <c r="A10" s="101"/>
      <c r="B10" s="114"/>
      <c r="C10" s="18" t="s">
        <v>27</v>
      </c>
      <c r="D10" s="33">
        <f t="shared" ref="D10:I10" si="8">D15+D35</f>
        <v>24835.1</v>
      </c>
      <c r="E10" s="33">
        <f t="shared" si="8"/>
        <v>0</v>
      </c>
      <c r="F10" s="33">
        <f t="shared" si="8"/>
        <v>0</v>
      </c>
      <c r="G10" s="33">
        <f t="shared" si="8"/>
        <v>0</v>
      </c>
      <c r="H10" s="33">
        <f t="shared" si="8"/>
        <v>0</v>
      </c>
      <c r="I10" s="33">
        <f t="shared" si="8"/>
        <v>0</v>
      </c>
    </row>
    <row r="11" spans="1:9" ht="39" customHeight="1" x14ac:dyDescent="0.3">
      <c r="A11" s="102"/>
      <c r="B11" s="115"/>
      <c r="C11" s="18" t="s">
        <v>28</v>
      </c>
      <c r="D11" s="33">
        <f t="shared" ref="D11:I11" si="9">D16+D36</f>
        <v>0</v>
      </c>
      <c r="E11" s="33">
        <f t="shared" si="9"/>
        <v>0</v>
      </c>
      <c r="F11" s="33">
        <f t="shared" si="9"/>
        <v>0</v>
      </c>
      <c r="G11" s="33">
        <f t="shared" si="9"/>
        <v>0</v>
      </c>
      <c r="H11" s="33">
        <f t="shared" si="9"/>
        <v>0</v>
      </c>
      <c r="I11" s="33">
        <f t="shared" si="9"/>
        <v>0</v>
      </c>
    </row>
    <row r="12" spans="1:9" ht="33.75" customHeight="1" x14ac:dyDescent="0.3">
      <c r="A12" s="100">
        <v>1</v>
      </c>
      <c r="B12" s="109" t="s">
        <v>83</v>
      </c>
      <c r="C12" s="39" t="s">
        <v>78</v>
      </c>
      <c r="D12" s="40">
        <f t="shared" ref="D12" si="10">SUM(D13:D16)</f>
        <v>63058.799999999996</v>
      </c>
      <c r="E12" s="40">
        <f t="shared" ref="E12" si="11">SUM(E13:E16)</f>
        <v>26229.8</v>
      </c>
      <c r="F12" s="40">
        <f t="shared" ref="F12" si="12">SUM(F13:F16)</f>
        <v>26229.8</v>
      </c>
      <c r="G12" s="40">
        <f t="shared" ref="G12" si="13">SUM(G13:G16)</f>
        <v>26229.8</v>
      </c>
      <c r="H12" s="40">
        <f t="shared" ref="H12" si="14">SUM(H13:H16)</f>
        <v>26229.8</v>
      </c>
      <c r="I12" s="40">
        <f t="shared" ref="I12" si="15">SUM(I13:I16)</f>
        <v>26229.8</v>
      </c>
    </row>
    <row r="13" spans="1:9" ht="39" customHeight="1" x14ac:dyDescent="0.3">
      <c r="A13" s="101"/>
      <c r="B13" s="110"/>
      <c r="C13" s="39" t="s">
        <v>87</v>
      </c>
      <c r="D13" s="45">
        <f>D18+D23+D28</f>
        <v>38223.699999999997</v>
      </c>
      <c r="E13" s="45">
        <f t="shared" ref="E13:I13" si="16">E18+E23+E28</f>
        <v>26229.8</v>
      </c>
      <c r="F13" s="45">
        <f t="shared" si="16"/>
        <v>26229.8</v>
      </c>
      <c r="G13" s="45">
        <f t="shared" si="16"/>
        <v>26229.8</v>
      </c>
      <c r="H13" s="45">
        <f t="shared" si="16"/>
        <v>26229.8</v>
      </c>
      <c r="I13" s="45">
        <f t="shared" si="16"/>
        <v>26229.8</v>
      </c>
    </row>
    <row r="14" spans="1:9" ht="37.5" customHeight="1" x14ac:dyDescent="0.3">
      <c r="A14" s="101"/>
      <c r="B14" s="110"/>
      <c r="C14" s="39" t="s">
        <v>26</v>
      </c>
      <c r="D14" s="45">
        <f t="shared" ref="D14:I14" si="17">D19+D24+D29</f>
        <v>0</v>
      </c>
      <c r="E14" s="45">
        <f t="shared" si="17"/>
        <v>0</v>
      </c>
      <c r="F14" s="45">
        <f t="shared" si="17"/>
        <v>0</v>
      </c>
      <c r="G14" s="45">
        <f t="shared" si="17"/>
        <v>0</v>
      </c>
      <c r="H14" s="45">
        <f t="shared" si="17"/>
        <v>0</v>
      </c>
      <c r="I14" s="45">
        <f t="shared" si="17"/>
        <v>0</v>
      </c>
    </row>
    <row r="15" spans="1:9" ht="36.75" customHeight="1" x14ac:dyDescent="0.3">
      <c r="A15" s="101"/>
      <c r="B15" s="110"/>
      <c r="C15" s="39" t="s">
        <v>27</v>
      </c>
      <c r="D15" s="45">
        <f t="shared" ref="D15:I15" si="18">D20+D25+D30</f>
        <v>24835.1</v>
      </c>
      <c r="E15" s="45">
        <f t="shared" si="18"/>
        <v>0</v>
      </c>
      <c r="F15" s="45">
        <f t="shared" si="18"/>
        <v>0</v>
      </c>
      <c r="G15" s="45">
        <f t="shared" si="18"/>
        <v>0</v>
      </c>
      <c r="H15" s="45">
        <f t="shared" si="18"/>
        <v>0</v>
      </c>
      <c r="I15" s="45">
        <f t="shared" si="18"/>
        <v>0</v>
      </c>
    </row>
    <row r="16" spans="1:9" ht="27" customHeight="1" x14ac:dyDescent="0.3">
      <c r="A16" s="102"/>
      <c r="B16" s="111"/>
      <c r="C16" s="39" t="s">
        <v>28</v>
      </c>
      <c r="D16" s="45">
        <f t="shared" ref="D16:I16" si="19">D21+D26+D31</f>
        <v>0</v>
      </c>
      <c r="E16" s="45">
        <f t="shared" si="19"/>
        <v>0</v>
      </c>
      <c r="F16" s="45">
        <f t="shared" si="19"/>
        <v>0</v>
      </c>
      <c r="G16" s="45">
        <f t="shared" si="19"/>
        <v>0</v>
      </c>
      <c r="H16" s="45">
        <f t="shared" si="19"/>
        <v>0</v>
      </c>
      <c r="I16" s="45">
        <f t="shared" si="19"/>
        <v>0</v>
      </c>
    </row>
    <row r="17" spans="1:9" ht="39" customHeight="1" x14ac:dyDescent="0.3">
      <c r="A17" s="97" t="s">
        <v>73</v>
      </c>
      <c r="B17" s="117" t="s">
        <v>114</v>
      </c>
      <c r="C17" s="18" t="s">
        <v>78</v>
      </c>
      <c r="D17" s="32">
        <f t="shared" ref="D17:I17" si="20">SUM(D18:D21)</f>
        <v>59401.106999999996</v>
      </c>
      <c r="E17" s="32">
        <f t="shared" si="20"/>
        <v>25649.8</v>
      </c>
      <c r="F17" s="32">
        <f>SUM(F18:F21)</f>
        <v>25649.8</v>
      </c>
      <c r="G17" s="32">
        <f t="shared" si="20"/>
        <v>25649.8</v>
      </c>
      <c r="H17" s="32">
        <f t="shared" si="20"/>
        <v>25649.8</v>
      </c>
      <c r="I17" s="32">
        <f t="shared" si="20"/>
        <v>25649.8</v>
      </c>
    </row>
    <row r="18" spans="1:9" ht="39" customHeight="1" x14ac:dyDescent="0.3">
      <c r="A18" s="98"/>
      <c r="B18" s="118"/>
      <c r="C18" s="18" t="s">
        <v>87</v>
      </c>
      <c r="D18" s="32">
        <v>34566.006999999998</v>
      </c>
      <c r="E18" s="32">
        <v>25649.8</v>
      </c>
      <c r="F18" s="32">
        <v>25649.8</v>
      </c>
      <c r="G18" s="32">
        <v>25649.8</v>
      </c>
      <c r="H18" s="32">
        <v>25649.8</v>
      </c>
      <c r="I18" s="32">
        <v>25649.8</v>
      </c>
    </row>
    <row r="19" spans="1:9" ht="39" customHeight="1" x14ac:dyDescent="0.3">
      <c r="A19" s="98"/>
      <c r="B19" s="118"/>
      <c r="C19" s="18" t="s">
        <v>26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</row>
    <row r="20" spans="1:9" ht="39" customHeight="1" x14ac:dyDescent="0.3">
      <c r="A20" s="98"/>
      <c r="B20" s="118"/>
      <c r="C20" s="18" t="s">
        <v>27</v>
      </c>
      <c r="D20" s="32">
        <v>24835.1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</row>
    <row r="21" spans="1:9" ht="39" customHeight="1" x14ac:dyDescent="0.3">
      <c r="A21" s="99"/>
      <c r="B21" s="119"/>
      <c r="C21" s="18" t="s">
        <v>28</v>
      </c>
      <c r="D21" s="32"/>
      <c r="E21" s="32">
        <v>0</v>
      </c>
      <c r="F21" s="32">
        <v>0</v>
      </c>
      <c r="G21" s="32">
        <v>0</v>
      </c>
      <c r="H21" s="32">
        <v>0</v>
      </c>
      <c r="I21" s="32">
        <v>0</v>
      </c>
    </row>
    <row r="22" spans="1:9" ht="39" customHeight="1" x14ac:dyDescent="0.3">
      <c r="A22" s="97" t="s">
        <v>115</v>
      </c>
      <c r="B22" s="116" t="s">
        <v>116</v>
      </c>
      <c r="C22" s="18" t="s">
        <v>78</v>
      </c>
      <c r="D22" s="32">
        <f t="shared" ref="D22:I22" si="21">SUM(D23:D26)</f>
        <v>26.593</v>
      </c>
      <c r="E22" s="32">
        <f t="shared" si="21"/>
        <v>0</v>
      </c>
      <c r="F22" s="32">
        <f t="shared" si="21"/>
        <v>0</v>
      </c>
      <c r="G22" s="32">
        <f t="shared" si="21"/>
        <v>0</v>
      </c>
      <c r="H22" s="32">
        <f t="shared" si="21"/>
        <v>0</v>
      </c>
      <c r="I22" s="32">
        <f t="shared" si="21"/>
        <v>0</v>
      </c>
    </row>
    <row r="23" spans="1:9" ht="39" customHeight="1" x14ac:dyDescent="0.3">
      <c r="A23" s="98"/>
      <c r="B23" s="116"/>
      <c r="C23" s="18" t="s">
        <v>87</v>
      </c>
      <c r="D23" s="33">
        <v>26.593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</row>
    <row r="24" spans="1:9" ht="39" customHeight="1" x14ac:dyDescent="0.3">
      <c r="A24" s="98"/>
      <c r="B24" s="116"/>
      <c r="C24" s="18" t="s">
        <v>26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</row>
    <row r="25" spans="1:9" ht="39" customHeight="1" x14ac:dyDescent="0.3">
      <c r="A25" s="98"/>
      <c r="B25" s="116"/>
      <c r="C25" s="18" t="s">
        <v>27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</row>
    <row r="26" spans="1:9" ht="42" customHeight="1" x14ac:dyDescent="0.3">
      <c r="A26" s="99"/>
      <c r="B26" s="116"/>
      <c r="C26" s="18" t="s">
        <v>28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</row>
    <row r="27" spans="1:9" ht="31.5" customHeight="1" x14ac:dyDescent="0.3">
      <c r="A27" s="97" t="s">
        <v>117</v>
      </c>
      <c r="B27" s="100" t="s">
        <v>118</v>
      </c>
      <c r="C27" s="18" t="s">
        <v>78</v>
      </c>
      <c r="D27" s="32">
        <f>SUM(D28:D31)</f>
        <v>3631.1</v>
      </c>
      <c r="E27" s="32">
        <f t="shared" ref="E27:I27" si="22">SUM(E28:E31)</f>
        <v>580</v>
      </c>
      <c r="F27" s="32">
        <f t="shared" si="22"/>
        <v>580</v>
      </c>
      <c r="G27" s="32">
        <f t="shared" si="22"/>
        <v>580</v>
      </c>
      <c r="H27" s="32">
        <f t="shared" si="22"/>
        <v>580</v>
      </c>
      <c r="I27" s="32">
        <f t="shared" si="22"/>
        <v>580</v>
      </c>
    </row>
    <row r="28" spans="1:9" ht="37.5" x14ac:dyDescent="0.3">
      <c r="A28" s="98"/>
      <c r="B28" s="101"/>
      <c r="C28" s="18" t="s">
        <v>87</v>
      </c>
      <c r="D28" s="33">
        <v>3631.1</v>
      </c>
      <c r="E28" s="33">
        <v>580</v>
      </c>
      <c r="F28" s="33">
        <v>580</v>
      </c>
      <c r="G28" s="33">
        <v>580</v>
      </c>
      <c r="H28" s="33">
        <v>580</v>
      </c>
      <c r="I28" s="33">
        <v>580</v>
      </c>
    </row>
    <row r="29" spans="1:9" ht="37.5" x14ac:dyDescent="0.3">
      <c r="A29" s="98"/>
      <c r="B29" s="101"/>
      <c r="C29" s="18" t="s">
        <v>26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</row>
    <row r="30" spans="1:9" ht="37.5" x14ac:dyDescent="0.3">
      <c r="A30" s="98"/>
      <c r="B30" s="101"/>
      <c r="C30" s="18" t="s">
        <v>27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</row>
    <row r="31" spans="1:9" ht="33" customHeight="1" x14ac:dyDescent="0.3">
      <c r="A31" s="99"/>
      <c r="B31" s="102"/>
      <c r="C31" s="18" t="s">
        <v>28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</row>
    <row r="32" spans="1:9" ht="33" customHeight="1" x14ac:dyDescent="0.3">
      <c r="A32" s="103" t="s">
        <v>72</v>
      </c>
      <c r="B32" s="106" t="s">
        <v>120</v>
      </c>
      <c r="C32" s="41" t="s">
        <v>78</v>
      </c>
      <c r="D32" s="43">
        <f>SUM(D33:D36)</f>
        <v>11667.88</v>
      </c>
      <c r="E32" s="43">
        <f t="shared" ref="E32:I32" si="23">SUM(E33:E36)</f>
        <v>11457.88</v>
      </c>
      <c r="F32" s="43">
        <f t="shared" si="23"/>
        <v>11457.88</v>
      </c>
      <c r="G32" s="43">
        <f t="shared" si="23"/>
        <v>11324.9</v>
      </c>
      <c r="H32" s="43">
        <f t="shared" si="23"/>
        <v>11324.9</v>
      </c>
      <c r="I32" s="43">
        <f t="shared" si="23"/>
        <v>11324.9</v>
      </c>
    </row>
    <row r="33" spans="1:9" ht="33" customHeight="1" x14ac:dyDescent="0.3">
      <c r="A33" s="104"/>
      <c r="B33" s="107"/>
      <c r="C33" s="41" t="s">
        <v>87</v>
      </c>
      <c r="D33" s="42">
        <f>D38</f>
        <v>11667.88</v>
      </c>
      <c r="E33" s="42">
        <f t="shared" ref="E33:I33" si="24">E38</f>
        <v>11457.88</v>
      </c>
      <c r="F33" s="42">
        <f t="shared" si="24"/>
        <v>11457.88</v>
      </c>
      <c r="G33" s="42">
        <f t="shared" si="24"/>
        <v>11324.9</v>
      </c>
      <c r="H33" s="42">
        <f t="shared" si="24"/>
        <v>11324.9</v>
      </c>
      <c r="I33" s="42">
        <f t="shared" si="24"/>
        <v>11324.9</v>
      </c>
    </row>
    <row r="34" spans="1:9" ht="33" customHeight="1" x14ac:dyDescent="0.3">
      <c r="A34" s="104"/>
      <c r="B34" s="107"/>
      <c r="C34" s="41" t="s">
        <v>26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</row>
    <row r="35" spans="1:9" ht="33" customHeight="1" x14ac:dyDescent="0.3">
      <c r="A35" s="104"/>
      <c r="B35" s="107"/>
      <c r="C35" s="41" t="s">
        <v>27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</row>
    <row r="36" spans="1:9" ht="33" customHeight="1" x14ac:dyDescent="0.3">
      <c r="A36" s="105"/>
      <c r="B36" s="108"/>
      <c r="C36" s="41" t="s">
        <v>28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</row>
    <row r="37" spans="1:9" ht="33" customHeight="1" x14ac:dyDescent="0.3">
      <c r="A37" s="97" t="s">
        <v>16</v>
      </c>
      <c r="B37" s="100" t="s">
        <v>119</v>
      </c>
      <c r="C37" s="18" t="s">
        <v>78</v>
      </c>
      <c r="D37" s="44">
        <f>SUM(D38:D41)</f>
        <v>11667.88</v>
      </c>
      <c r="E37" s="44">
        <f t="shared" ref="E37:I37" si="25">SUM(E38:E41)</f>
        <v>11457.88</v>
      </c>
      <c r="F37" s="44">
        <f t="shared" si="25"/>
        <v>11457.88</v>
      </c>
      <c r="G37" s="44">
        <f t="shared" si="25"/>
        <v>11324.9</v>
      </c>
      <c r="H37" s="44">
        <f t="shared" si="25"/>
        <v>11324.9</v>
      </c>
      <c r="I37" s="44">
        <f t="shared" si="25"/>
        <v>11324.9</v>
      </c>
    </row>
    <row r="38" spans="1:9" ht="33" customHeight="1" x14ac:dyDescent="0.3">
      <c r="A38" s="98"/>
      <c r="B38" s="101"/>
      <c r="C38" s="18" t="s">
        <v>87</v>
      </c>
      <c r="D38" s="33">
        <v>11667.88</v>
      </c>
      <c r="E38" s="33">
        <v>11457.88</v>
      </c>
      <c r="F38" s="33">
        <v>11457.88</v>
      </c>
      <c r="G38" s="33">
        <v>11324.9</v>
      </c>
      <c r="H38" s="33">
        <v>11324.9</v>
      </c>
      <c r="I38" s="33">
        <v>11324.9</v>
      </c>
    </row>
    <row r="39" spans="1:9" ht="33" customHeight="1" x14ac:dyDescent="0.3">
      <c r="A39" s="98"/>
      <c r="B39" s="101"/>
      <c r="C39" s="18" t="s">
        <v>26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</row>
    <row r="40" spans="1:9" ht="33" customHeight="1" x14ac:dyDescent="0.3">
      <c r="A40" s="98"/>
      <c r="B40" s="101"/>
      <c r="C40" s="18" t="s">
        <v>27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</row>
    <row r="41" spans="1:9" ht="33" customHeight="1" x14ac:dyDescent="0.3">
      <c r="A41" s="99"/>
      <c r="B41" s="102"/>
      <c r="C41" s="18" t="s">
        <v>28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</row>
  </sheetData>
  <mergeCells count="16">
    <mergeCell ref="B2:I2"/>
    <mergeCell ref="A17:A21"/>
    <mergeCell ref="A37:A41"/>
    <mergeCell ref="B37:B41"/>
    <mergeCell ref="A32:A36"/>
    <mergeCell ref="B32:B36"/>
    <mergeCell ref="A12:A16"/>
    <mergeCell ref="B12:B16"/>
    <mergeCell ref="D4:I4"/>
    <mergeCell ref="A7:A11"/>
    <mergeCell ref="B7:B11"/>
    <mergeCell ref="A27:A31"/>
    <mergeCell ref="B27:B31"/>
    <mergeCell ref="B22:B26"/>
    <mergeCell ref="A22:A26"/>
    <mergeCell ref="B17:B21"/>
  </mergeCells>
  <pageMargins left="0.23622047244094491" right="0.23622047244094491" top="0" bottom="0" header="0.31496062992125984" footer="0.31496062992125984"/>
  <pageSetup paperSize="9" scale="6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D28" sqref="D28"/>
    </sheetView>
  </sheetViews>
  <sheetFormatPr defaultRowHeight="15" x14ac:dyDescent="0.25"/>
  <cols>
    <col min="1" max="1" width="6.28515625" customWidth="1"/>
    <col min="2" max="2" width="39.85546875" customWidth="1"/>
    <col min="3" max="3" width="11.5703125" customWidth="1"/>
    <col min="4" max="4" width="21" customWidth="1"/>
    <col min="5" max="5" width="19.85546875" customWidth="1"/>
    <col min="6" max="6" width="21.7109375" customWidth="1"/>
    <col min="7" max="7" width="37" customWidth="1"/>
  </cols>
  <sheetData>
    <row r="1" spans="1:7" ht="15.75" x14ac:dyDescent="0.25">
      <c r="F1" s="4" t="s">
        <v>29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90</v>
      </c>
    </row>
    <row r="6" spans="1:7" ht="15.75" x14ac:dyDescent="0.25">
      <c r="F6" s="4" t="s">
        <v>5</v>
      </c>
    </row>
    <row r="7" spans="1:7" ht="15.75" x14ac:dyDescent="0.25">
      <c r="F7" s="4" t="s">
        <v>88</v>
      </c>
    </row>
    <row r="8" spans="1:7" ht="15.75" x14ac:dyDescent="0.25">
      <c r="F8" s="4" t="s">
        <v>1</v>
      </c>
    </row>
    <row r="11" spans="1:7" ht="18.75" x14ac:dyDescent="0.25">
      <c r="D11" s="2" t="s">
        <v>40</v>
      </c>
    </row>
    <row r="12" spans="1:7" ht="18.75" x14ac:dyDescent="0.25">
      <c r="D12" s="2" t="s">
        <v>41</v>
      </c>
    </row>
    <row r="13" spans="1:7" ht="18.75" x14ac:dyDescent="0.25">
      <c r="E13" s="1"/>
    </row>
    <row r="14" spans="1:7" ht="47.25" customHeight="1" x14ac:dyDescent="0.25">
      <c r="A14" s="123" t="s">
        <v>11</v>
      </c>
      <c r="B14" s="123" t="s">
        <v>30</v>
      </c>
      <c r="C14" s="123" t="s">
        <v>12</v>
      </c>
      <c r="D14" s="120" t="s">
        <v>31</v>
      </c>
      <c r="E14" s="121"/>
      <c r="F14" s="122"/>
      <c r="G14" s="123" t="s">
        <v>42</v>
      </c>
    </row>
    <row r="15" spans="1:7" ht="63" customHeight="1" x14ac:dyDescent="0.25">
      <c r="A15" s="124"/>
      <c r="B15" s="124"/>
      <c r="C15" s="124"/>
      <c r="D15" s="123" t="s">
        <v>32</v>
      </c>
      <c r="E15" s="120" t="s">
        <v>33</v>
      </c>
      <c r="F15" s="122"/>
      <c r="G15" s="124"/>
    </row>
    <row r="16" spans="1:7" ht="31.5" x14ac:dyDescent="0.25">
      <c r="A16" s="125"/>
      <c r="B16" s="125"/>
      <c r="C16" s="125"/>
      <c r="D16" s="125"/>
      <c r="E16" s="7" t="s">
        <v>34</v>
      </c>
      <c r="F16" s="7" t="s">
        <v>35</v>
      </c>
      <c r="G16" s="125"/>
    </row>
    <row r="17" spans="1:7" ht="16.5" customHeight="1" x14ac:dyDescent="0.25">
      <c r="A17" s="126" t="s">
        <v>36</v>
      </c>
      <c r="B17" s="127"/>
      <c r="C17" s="127"/>
      <c r="D17" s="127"/>
      <c r="E17" s="127"/>
      <c r="F17" s="127"/>
      <c r="G17" s="128"/>
    </row>
    <row r="18" spans="1:7" ht="15.75" x14ac:dyDescent="0.25">
      <c r="A18" s="7" t="s">
        <v>14</v>
      </c>
      <c r="B18" s="7" t="s">
        <v>37</v>
      </c>
      <c r="C18" s="7"/>
      <c r="D18" s="7"/>
      <c r="E18" s="7"/>
      <c r="F18" s="7"/>
      <c r="G18" s="7"/>
    </row>
    <row r="19" spans="1:7" ht="15.75" x14ac:dyDescent="0.25">
      <c r="A19" s="7"/>
      <c r="B19" s="7"/>
      <c r="C19" s="7"/>
      <c r="D19" s="7"/>
      <c r="E19" s="7"/>
      <c r="F19" s="7"/>
      <c r="G19" s="7"/>
    </row>
    <row r="20" spans="1:7" ht="16.5" customHeight="1" x14ac:dyDescent="0.25">
      <c r="A20" s="120" t="s">
        <v>38</v>
      </c>
      <c r="B20" s="121"/>
      <c r="C20" s="121"/>
      <c r="D20" s="121"/>
      <c r="E20" s="121"/>
      <c r="F20" s="121"/>
      <c r="G20" s="122"/>
    </row>
    <row r="21" spans="1:7" ht="15.75" x14ac:dyDescent="0.25">
      <c r="A21" s="7" t="s">
        <v>14</v>
      </c>
      <c r="B21" s="7" t="s">
        <v>39</v>
      </c>
      <c r="C21" s="7"/>
      <c r="D21" s="7"/>
      <c r="E21" s="7"/>
      <c r="F21" s="7"/>
      <c r="G21" s="7"/>
    </row>
    <row r="22" spans="1:7" ht="15.75" x14ac:dyDescent="0.25">
      <c r="A22" s="7"/>
      <c r="B22" s="7"/>
      <c r="C22" s="7"/>
      <c r="D22" s="7"/>
      <c r="E22" s="7"/>
      <c r="F22" s="7"/>
      <c r="G22" s="7"/>
    </row>
  </sheetData>
  <mergeCells count="9">
    <mergeCell ref="A20:G20"/>
    <mergeCell ref="G14:G16"/>
    <mergeCell ref="D15:D16"/>
    <mergeCell ref="B14:B16"/>
    <mergeCell ref="C14:C16"/>
    <mergeCell ref="A14:A16"/>
    <mergeCell ref="D14:F14"/>
    <mergeCell ref="E15:F15"/>
    <mergeCell ref="A17:G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13" workbookViewId="0">
      <selection activeCell="D35" sqref="D35"/>
    </sheetView>
  </sheetViews>
  <sheetFormatPr defaultRowHeight="15" x14ac:dyDescent="0.25"/>
  <cols>
    <col min="1" max="1" width="6.85546875" customWidth="1"/>
    <col min="2" max="2" width="24.7109375" customWidth="1"/>
    <col min="3" max="3" width="40.28515625" customWidth="1"/>
    <col min="4" max="4" width="52.7109375" customWidth="1"/>
    <col min="5" max="5" width="20.140625" customWidth="1"/>
    <col min="6" max="6" width="23.42578125" customWidth="1"/>
    <col min="7" max="7" width="20.85546875" customWidth="1"/>
  </cols>
  <sheetData>
    <row r="1" spans="1:7" ht="15.75" x14ac:dyDescent="0.25">
      <c r="F1" s="4" t="s">
        <v>43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90</v>
      </c>
    </row>
    <row r="6" spans="1:7" ht="15.75" x14ac:dyDescent="0.25">
      <c r="F6" s="4" t="s">
        <v>5</v>
      </c>
    </row>
    <row r="7" spans="1:7" ht="15.75" x14ac:dyDescent="0.25">
      <c r="F7" s="4" t="s">
        <v>88</v>
      </c>
    </row>
    <row r="8" spans="1:7" ht="15.75" x14ac:dyDescent="0.25">
      <c r="F8" s="4" t="s">
        <v>1</v>
      </c>
    </row>
    <row r="11" spans="1:7" ht="18.75" x14ac:dyDescent="0.25">
      <c r="D11" s="2" t="s">
        <v>54</v>
      </c>
    </row>
    <row r="12" spans="1:7" ht="18.75" x14ac:dyDescent="0.25">
      <c r="D12" s="2" t="s">
        <v>91</v>
      </c>
    </row>
    <row r="13" spans="1:7" ht="15.75" x14ac:dyDescent="0.25">
      <c r="G13" s="8" t="s">
        <v>44</v>
      </c>
    </row>
    <row r="14" spans="1:7" ht="19.5" customHeight="1" x14ac:dyDescent="0.25">
      <c r="A14" s="123" t="s">
        <v>11</v>
      </c>
      <c r="B14" s="123" t="s">
        <v>45</v>
      </c>
      <c r="C14" s="129" t="s">
        <v>46</v>
      </c>
      <c r="D14" s="129" t="s">
        <v>47</v>
      </c>
      <c r="E14" s="129" t="s">
        <v>48</v>
      </c>
      <c r="F14" s="129"/>
      <c r="G14" s="129"/>
    </row>
    <row r="15" spans="1:7" ht="78.75" x14ac:dyDescent="0.25">
      <c r="A15" s="125"/>
      <c r="B15" s="125"/>
      <c r="C15" s="129"/>
      <c r="D15" s="129"/>
      <c r="E15" s="7" t="s">
        <v>49</v>
      </c>
      <c r="F15" s="7" t="s">
        <v>50</v>
      </c>
      <c r="G15" s="7" t="s">
        <v>51</v>
      </c>
    </row>
    <row r="16" spans="1:7" ht="15.75" x14ac:dyDescent="0.25">
      <c r="A16" s="7">
        <v>1</v>
      </c>
      <c r="B16" s="7">
        <v>2</v>
      </c>
      <c r="C16" s="7">
        <v>3</v>
      </c>
      <c r="D16" s="7">
        <v>4</v>
      </c>
      <c r="E16" s="7">
        <v>8</v>
      </c>
      <c r="F16" s="7">
        <v>9</v>
      </c>
      <c r="G16" s="7">
        <v>10</v>
      </c>
    </row>
    <row r="17" spans="1:7" ht="24.75" customHeight="1" x14ac:dyDescent="0.25">
      <c r="A17" s="123">
        <v>1</v>
      </c>
      <c r="B17" s="123" t="s">
        <v>52</v>
      </c>
      <c r="C17" s="129"/>
      <c r="D17" s="9" t="s">
        <v>25</v>
      </c>
      <c r="E17" s="7"/>
      <c r="F17" s="7"/>
      <c r="G17" s="7"/>
    </row>
    <row r="18" spans="1:7" ht="15.75" x14ac:dyDescent="0.25">
      <c r="A18" s="124"/>
      <c r="B18" s="124"/>
      <c r="C18" s="129"/>
      <c r="D18" s="9" t="s">
        <v>87</v>
      </c>
      <c r="E18" s="7"/>
      <c r="F18" s="7"/>
      <c r="G18" s="7"/>
    </row>
    <row r="19" spans="1:7" ht="15.75" x14ac:dyDescent="0.25">
      <c r="A19" s="124"/>
      <c r="B19" s="124"/>
      <c r="C19" s="129"/>
      <c r="D19" s="9" t="s">
        <v>26</v>
      </c>
      <c r="E19" s="7"/>
      <c r="F19" s="7"/>
      <c r="G19" s="7"/>
    </row>
    <row r="20" spans="1:7" ht="31.5" x14ac:dyDescent="0.25">
      <c r="A20" s="124"/>
      <c r="B20" s="124"/>
      <c r="C20" s="129"/>
      <c r="D20" s="9" t="s">
        <v>27</v>
      </c>
      <c r="E20" s="7"/>
      <c r="F20" s="7"/>
      <c r="G20" s="7"/>
    </row>
    <row r="21" spans="1:7" ht="15.75" x14ac:dyDescent="0.25">
      <c r="A21" s="125"/>
      <c r="B21" s="125"/>
      <c r="C21" s="129"/>
      <c r="D21" s="9" t="s">
        <v>28</v>
      </c>
      <c r="E21" s="7"/>
      <c r="F21" s="7"/>
      <c r="G21" s="7"/>
    </row>
    <row r="22" spans="1:7" ht="23.25" customHeight="1" x14ac:dyDescent="0.25">
      <c r="A22" s="123">
        <v>2</v>
      </c>
      <c r="B22" s="123" t="s">
        <v>53</v>
      </c>
      <c r="C22" s="129"/>
      <c r="D22" s="9" t="s">
        <v>25</v>
      </c>
      <c r="E22" s="7"/>
      <c r="F22" s="7"/>
      <c r="G22" s="7"/>
    </row>
    <row r="23" spans="1:7" ht="30" customHeight="1" x14ac:dyDescent="0.25">
      <c r="A23" s="124"/>
      <c r="B23" s="124"/>
      <c r="C23" s="129"/>
      <c r="D23" s="9" t="s">
        <v>87</v>
      </c>
      <c r="E23" s="7"/>
      <c r="F23" s="7"/>
      <c r="G23" s="7"/>
    </row>
    <row r="24" spans="1:7" ht="24.75" customHeight="1" x14ac:dyDescent="0.25">
      <c r="A24" s="124"/>
      <c r="B24" s="124"/>
      <c r="C24" s="129"/>
      <c r="D24" s="9" t="s">
        <v>26</v>
      </c>
      <c r="E24" s="7"/>
      <c r="F24" s="7"/>
      <c r="G24" s="7"/>
    </row>
    <row r="25" spans="1:7" ht="28.5" customHeight="1" x14ac:dyDescent="0.25">
      <c r="A25" s="124"/>
      <c r="B25" s="124"/>
      <c r="C25" s="129"/>
      <c r="D25" s="9" t="s">
        <v>27</v>
      </c>
      <c r="E25" s="7"/>
      <c r="F25" s="7"/>
      <c r="G25" s="7"/>
    </row>
    <row r="26" spans="1:7" ht="24.75" customHeight="1" x14ac:dyDescent="0.25">
      <c r="A26" s="125"/>
      <c r="B26" s="125"/>
      <c r="C26" s="129"/>
      <c r="D26" s="9" t="s">
        <v>28</v>
      </c>
      <c r="E26" s="7"/>
      <c r="F26" s="7"/>
      <c r="G26" s="7"/>
    </row>
    <row r="27" spans="1:7" ht="15.75" x14ac:dyDescent="0.25">
      <c r="A27" s="123">
        <v>3</v>
      </c>
      <c r="B27" s="123" t="s">
        <v>53</v>
      </c>
      <c r="C27" s="129"/>
      <c r="D27" s="9" t="s">
        <v>25</v>
      </c>
      <c r="E27" s="7"/>
      <c r="F27" s="7"/>
      <c r="G27" s="7"/>
    </row>
    <row r="28" spans="1:7" ht="15.75" x14ac:dyDescent="0.25">
      <c r="A28" s="124"/>
      <c r="B28" s="124"/>
      <c r="C28" s="129"/>
      <c r="D28" s="9" t="s">
        <v>87</v>
      </c>
      <c r="E28" s="7"/>
      <c r="F28" s="7"/>
      <c r="G28" s="7"/>
    </row>
    <row r="29" spans="1:7" ht="15.75" x14ac:dyDescent="0.25">
      <c r="A29" s="124"/>
      <c r="B29" s="124"/>
      <c r="C29" s="129"/>
      <c r="D29" s="9" t="s">
        <v>26</v>
      </c>
      <c r="E29" s="7"/>
      <c r="F29" s="7"/>
      <c r="G29" s="7"/>
    </row>
    <row r="30" spans="1:7" ht="31.5" x14ac:dyDescent="0.25">
      <c r="A30" s="124"/>
      <c r="B30" s="124"/>
      <c r="C30" s="129"/>
      <c r="D30" s="9" t="s">
        <v>27</v>
      </c>
      <c r="E30" s="7"/>
      <c r="F30" s="7"/>
      <c r="G30" s="7"/>
    </row>
    <row r="31" spans="1:7" ht="15.75" x14ac:dyDescent="0.25">
      <c r="A31" s="125"/>
      <c r="B31" s="125"/>
      <c r="C31" s="129"/>
      <c r="D31" s="9" t="s">
        <v>28</v>
      </c>
      <c r="E31" s="7"/>
      <c r="F31" s="7"/>
      <c r="G31" s="7"/>
    </row>
    <row r="32" spans="1:7" ht="15.75" x14ac:dyDescent="0.25">
      <c r="A32" s="123">
        <v>4</v>
      </c>
      <c r="B32" s="123" t="s">
        <v>53</v>
      </c>
      <c r="C32" s="129"/>
      <c r="D32" s="9" t="s">
        <v>25</v>
      </c>
      <c r="E32" s="7"/>
      <c r="F32" s="7"/>
      <c r="G32" s="7"/>
    </row>
    <row r="33" spans="1:7" ht="15.75" x14ac:dyDescent="0.25">
      <c r="A33" s="124"/>
      <c r="B33" s="124"/>
      <c r="C33" s="129"/>
      <c r="D33" s="9" t="s">
        <v>87</v>
      </c>
      <c r="E33" s="7"/>
      <c r="F33" s="7"/>
      <c r="G33" s="7"/>
    </row>
    <row r="34" spans="1:7" ht="15.75" x14ac:dyDescent="0.25">
      <c r="A34" s="124"/>
      <c r="B34" s="124"/>
      <c r="C34" s="129"/>
      <c r="D34" s="9" t="s">
        <v>26</v>
      </c>
      <c r="E34" s="7"/>
      <c r="F34" s="7"/>
      <c r="G34" s="7"/>
    </row>
    <row r="35" spans="1:7" ht="31.5" x14ac:dyDescent="0.25">
      <c r="A35" s="124"/>
      <c r="B35" s="124"/>
      <c r="C35" s="129"/>
      <c r="D35" s="9" t="s">
        <v>27</v>
      </c>
      <c r="E35" s="7"/>
      <c r="F35" s="7"/>
      <c r="G35" s="7"/>
    </row>
    <row r="36" spans="1:7" ht="15.75" x14ac:dyDescent="0.25">
      <c r="A36" s="125"/>
      <c r="B36" s="125"/>
      <c r="C36" s="129"/>
      <c r="D36" s="9" t="s">
        <v>28</v>
      </c>
      <c r="E36" s="7"/>
      <c r="F36" s="7"/>
      <c r="G36" s="7"/>
    </row>
  </sheetData>
  <mergeCells count="17">
    <mergeCell ref="A27:A31"/>
    <mergeCell ref="B27:B31"/>
    <mergeCell ref="C27:C31"/>
    <mergeCell ref="A32:A36"/>
    <mergeCell ref="B32:B36"/>
    <mergeCell ref="C32:C36"/>
    <mergeCell ref="D14:D15"/>
    <mergeCell ref="E14:G14"/>
    <mergeCell ref="C17:C21"/>
    <mergeCell ref="C22:C26"/>
    <mergeCell ref="A14:A15"/>
    <mergeCell ref="B14:B15"/>
    <mergeCell ref="B17:B21"/>
    <mergeCell ref="A17:A21"/>
    <mergeCell ref="A22:A26"/>
    <mergeCell ref="B22:B26"/>
    <mergeCell ref="C14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Паспорт 1</vt:lpstr>
      <vt:lpstr>Показатели мун.прог. 2 (Н,Б,)</vt:lpstr>
      <vt:lpstr>Структура мун.прог. 3  НБ</vt:lpstr>
      <vt:lpstr>Перечень мероприятий 4  Н.Б.</vt:lpstr>
      <vt:lpstr>Финансовое обеспеч. 5 (Н,Б,)</vt:lpstr>
      <vt:lpstr>Отчет по показателя 6</vt:lpstr>
      <vt:lpstr>Отчет об испол. бюджет.ассиг 7</vt:lpstr>
      <vt:lpstr>'Показатели мун.прог. 2 (Н,Б,)'!_ftnref1</vt:lpstr>
      <vt:lpstr>'Показатели мун.прог. 2 (Н,Б,)'!_ftnref2</vt:lpstr>
      <vt:lpstr>'Показатели мун.прог. 2 (Н,Б,)'!_ftnref3</vt:lpstr>
      <vt:lpstr>'Показатели мун.прог. 2 (Н,Б,)'!_ftnref4</vt:lpstr>
      <vt:lpstr>'Показатели мун.прог. 2 (Н,Б,)'!_ftnref5</vt:lpstr>
      <vt:lpstr>'Показатели мун.прог. 2 (Н,Б,)'!_ftnref6</vt:lpstr>
      <vt:lpstr>'Паспорт 1'!Область_печати</vt:lpstr>
      <vt:lpstr>'Перечень мероприятий 4  Н.Б.'!Область_печати</vt:lpstr>
      <vt:lpstr>'Показатели мун.прог. 2 (Н,Б,)'!Область_печати</vt:lpstr>
      <vt:lpstr>'Структура мун.прог. 3  НБ'!Область_печати</vt:lpstr>
      <vt:lpstr>'Финансовое обеспеч. 5 (Н,Б,)'!Область_печати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0215Bazai</dc:creator>
  <cp:lastModifiedBy>Пользователь Windows</cp:lastModifiedBy>
  <cp:lastPrinted>2025-11-14T08:09:14Z</cp:lastPrinted>
  <dcterms:created xsi:type="dcterms:W3CDTF">2024-01-24T01:40:44Z</dcterms:created>
  <dcterms:modified xsi:type="dcterms:W3CDTF">2026-03-11T07:43:47Z</dcterms:modified>
</cp:coreProperties>
</file>