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780" windowHeight="13176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J20" i="4" l="1"/>
  <c r="J32" i="4"/>
  <c r="J14" i="4" s="1"/>
  <c r="J37" i="4"/>
  <c r="F25" i="4" l="1"/>
  <c r="G25" i="4"/>
  <c r="H25" i="4"/>
  <c r="I25" i="4"/>
  <c r="J25" i="4"/>
  <c r="K25" i="4"/>
  <c r="E26" i="4"/>
  <c r="E27" i="4"/>
  <c r="E28" i="4"/>
  <c r="E29" i="4"/>
  <c r="E30" i="4"/>
  <c r="F32" i="4"/>
  <c r="G32" i="4"/>
  <c r="H32" i="4"/>
  <c r="I32" i="4"/>
  <c r="K32" i="4"/>
  <c r="F33" i="4"/>
  <c r="G33" i="4"/>
  <c r="H33" i="4"/>
  <c r="I33" i="4"/>
  <c r="J33" i="4"/>
  <c r="K33" i="4"/>
  <c r="F34" i="4"/>
  <c r="E34" i="4" s="1"/>
  <c r="G34" i="4"/>
  <c r="H34" i="4"/>
  <c r="I34" i="4"/>
  <c r="J34" i="4"/>
  <c r="K34" i="4"/>
  <c r="F35" i="4"/>
  <c r="G35" i="4"/>
  <c r="H35" i="4"/>
  <c r="I35" i="4"/>
  <c r="J35" i="4"/>
  <c r="K35" i="4"/>
  <c r="F36" i="4"/>
  <c r="E36" i="4" s="1"/>
  <c r="G36" i="4"/>
  <c r="H36" i="4"/>
  <c r="I36" i="4"/>
  <c r="J36" i="4"/>
  <c r="K36" i="4"/>
  <c r="F37" i="4"/>
  <c r="G37" i="4"/>
  <c r="H37" i="4"/>
  <c r="I37" i="4"/>
  <c r="K37" i="4"/>
  <c r="E38" i="4"/>
  <c r="E39" i="4"/>
  <c r="E40" i="4"/>
  <c r="E41" i="4"/>
  <c r="E42" i="4"/>
  <c r="E25" i="4" l="1"/>
  <c r="J31" i="4"/>
  <c r="K31" i="4"/>
  <c r="H31" i="4"/>
  <c r="F31" i="4"/>
  <c r="E37" i="4"/>
  <c r="G31" i="4"/>
  <c r="E31" i="4" s="1"/>
  <c r="E35" i="4"/>
  <c r="I31" i="4"/>
  <c r="E32" i="4"/>
  <c r="E33" i="4"/>
  <c r="K24" i="4"/>
  <c r="K18" i="4" s="1"/>
  <c r="I24" i="4"/>
  <c r="H24" i="4"/>
  <c r="H18" i="4" s="1"/>
  <c r="G24" i="4"/>
  <c r="G18" i="4" s="1"/>
  <c r="F24" i="4"/>
  <c r="K23" i="4"/>
  <c r="K17" i="4" s="1"/>
  <c r="J17" i="4"/>
  <c r="I23" i="4"/>
  <c r="I17" i="4" s="1"/>
  <c r="H23" i="4"/>
  <c r="H17" i="4" s="1"/>
  <c r="G23" i="4"/>
  <c r="G17" i="4" s="1"/>
  <c r="F23" i="4"/>
  <c r="F17" i="4" s="1"/>
  <c r="K22" i="4"/>
  <c r="K16" i="4" s="1"/>
  <c r="J16" i="4"/>
  <c r="I22" i="4"/>
  <c r="I16" i="4" s="1"/>
  <c r="H22" i="4"/>
  <c r="H16" i="4" s="1"/>
  <c r="G22" i="4"/>
  <c r="G16" i="4" s="1"/>
  <c r="F22" i="4"/>
  <c r="F16" i="4" s="1"/>
  <c r="K21" i="4"/>
  <c r="K15" i="4" s="1"/>
  <c r="J19" i="4"/>
  <c r="I21" i="4"/>
  <c r="I15" i="4" s="1"/>
  <c r="H21" i="4"/>
  <c r="H15" i="4" s="1"/>
  <c r="G21" i="4"/>
  <c r="G15" i="4" s="1"/>
  <c r="F21" i="4"/>
  <c r="F15" i="4" s="1"/>
  <c r="K20" i="4"/>
  <c r="I20" i="4"/>
  <c r="H20" i="4"/>
  <c r="G20" i="4"/>
  <c r="F20" i="4"/>
  <c r="G19" i="4" l="1"/>
  <c r="H19" i="4"/>
  <c r="F19" i="4"/>
  <c r="K19" i="4"/>
  <c r="J15" i="4"/>
  <c r="E15" i="4" s="1"/>
  <c r="I14" i="4"/>
  <c r="I13" i="4" s="1"/>
  <c r="H14" i="4"/>
  <c r="H13" i="4" s="1"/>
  <c r="I18" i="4"/>
  <c r="K14" i="4"/>
  <c r="K13" i="4" s="1"/>
  <c r="G14" i="4"/>
  <c r="G13" i="4" s="1"/>
  <c r="F18" i="4"/>
  <c r="J18" i="4"/>
  <c r="F14" i="4"/>
  <c r="E17" i="4"/>
  <c r="E24" i="4"/>
  <c r="E20" i="4"/>
  <c r="E22" i="4"/>
  <c r="E16" i="4"/>
  <c r="E23" i="4"/>
  <c r="E21" i="4"/>
  <c r="I19" i="4"/>
  <c r="E19" i="4" l="1"/>
  <c r="J13" i="4"/>
  <c r="E18" i="4"/>
  <c r="F13" i="4"/>
  <c r="E14" i="4"/>
  <c r="E13" i="4" l="1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<sst xmlns="http://schemas.openxmlformats.org/spreadsheetml/2006/main" count="139" uniqueCount="80">
  <si>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</si>
  <si>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</si>
  <si>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</si>
  <si>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</si>
  <si>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</si>
  <si>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</si>
  <si>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</si>
  <si>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</si>
  <si>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</si>
  <si>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</si>
  <si>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</si>
  <si>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</si>
  <si>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</si>
  <si>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</si>
  <si>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</si>
  <si>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</si>
  <si>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</si>
  <si>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</si>
  <si>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</si>
  <si>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</si>
  <si>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</si>
  <si>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</si>
  <si>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</si>
  <si>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</si>
  <si>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</si>
  <si>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</si>
  <si>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</si>
  <si>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</si>
  <si>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</si>
  <si>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</si>
  <si>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</si>
  <si>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</si>
  <si>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</si>
  <si>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</si>
  <si>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</si>
  <si>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</si>
  <si>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</si>
  <si>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</si>
  <si>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</si>
  <si>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</si>
  <si>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</si>
  <si>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</si>
  <si>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</si>
  <si>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</si>
  <si>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</si>
  <si>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</si>
  <si>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</si>
  <si>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</si>
  <si>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</si>
  <si>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</si>
  <si>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</si>
  <si>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</si>
  <si>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</si>
  <si>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</si>
  <si>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</si>
  <si>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</si>
  <si>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</si>
  <si>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</si>
  <si>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</si>
  <si>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</si>
  <si>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</si>
  <si>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</si>
  <si>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</si>
  <si>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</si>
  <si>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</si>
  <si>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</si>
  <si>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</si>
  <si>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</si>
  <si>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</si>
  <si>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</si>
  <si>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</si>
  <si>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</si>
  <si>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</si>
  <si>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</si>
  <si>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</si>
  <si>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</si>
  <si>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</si>
  <si>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</si>
  <si>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 xml:space="preserve">Обеспечение условий функционирования учреждений </t>
  </si>
  <si>
    <r>
      <t>Приложение N 5 к Постановлению</t>
    </r>
    <r>
      <rPr>
        <sz val="11"/>
        <rFont val="Times New Roman"/>
        <family val="1"/>
        <charset val="204"/>
      </rPr>
      <t xml:space="preserve"> № 1119 от  29.12.2023г </t>
    </r>
    <r>
      <rPr>
        <sz val="11"/>
        <color rgb="FFFF0000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>О внесении изменений и дополнений  в 
  муниципальную программу
« Развитие  средств массовой информации МО "Усть-Коксинский район" Республики Алтай.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</si>
</sst>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9" zoomScaleSheetLayoutView="100" workbookViewId="0">
      <selection activeCell="E1" sqref="E1:K2"/>
    </sheetView>
  </sheetViews>
  <sheetFormatPr defaultColWidth="8.88671875" defaultRowHeight="13.8" x14ac:dyDescent="0.25"/>
  <cols>
    <col min="1" max="1" width="8.109375" style="1" customWidth="1"/>
    <col min="2" max="2" width="25.5546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59" t="s">
        <v>77</v>
      </c>
      <c r="F1" s="59"/>
      <c r="G1" s="59"/>
      <c r="H1" s="59"/>
      <c r="I1" s="59"/>
      <c r="J1" s="59"/>
      <c r="K1" s="59"/>
    </row>
    <row r="2" spans="1:12" ht="26.4" customHeight="1" x14ac:dyDescent="0.25">
      <c r="E2" s="59"/>
      <c r="F2" s="59"/>
      <c r="G2" s="59"/>
      <c r="H2" s="59"/>
      <c r="I2" s="59"/>
      <c r="J2" s="59"/>
      <c r="K2" s="59"/>
    </row>
    <row r="3" spans="1:12" ht="15" x14ac:dyDescent="0.25">
      <c r="E3" s="1" t="s">
        <v>47</v>
      </c>
    </row>
    <row r="4" spans="1:12" ht="29.4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 x14ac:dyDescent="0.25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 x14ac:dyDescent="0.25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" customHeight="1" x14ac:dyDescent="0.25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24.8" x14ac:dyDescent="0.3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3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2" customHeight="1" x14ac:dyDescent="0.3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2" x14ac:dyDescent="0.3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2" x14ac:dyDescent="0.3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31.2" x14ac:dyDescent="0.3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2" x14ac:dyDescent="0.3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ht="1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59" t="s">
        <v>64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16.95" customHeight="1" x14ac:dyDescent="0.25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950000000000003" customHeight="1" x14ac:dyDescent="0.25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 x14ac:dyDescent="0.25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 x14ac:dyDescent="0.25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 x14ac:dyDescent="0.25">
      <c r="A11" s="81"/>
      <c r="B11" s="81"/>
      <c r="C11" s="81"/>
      <c r="D11" s="81"/>
      <c r="E11" s="81"/>
      <c r="F11" s="81"/>
    </row>
    <row r="12" spans="1:10" ht="22.2" hidden="1" customHeight="1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67</v>
      </c>
      <c r="B13" s="79"/>
      <c r="C13" s="79"/>
      <c r="D13" s="79"/>
      <c r="E13" s="79"/>
      <c r="F13" s="79"/>
    </row>
    <row r="14" spans="1:10" ht="78" customHeight="1" x14ac:dyDescent="0.3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9" t="s">
        <v>59</v>
      </c>
      <c r="B15" s="79"/>
      <c r="C15" s="79"/>
      <c r="D15" s="79"/>
      <c r="E15" s="79"/>
      <c r="F15" s="79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F3" sqref="F3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 x14ac:dyDescent="0.3">
      <c r="F1" s="59" t="s">
        <v>79</v>
      </c>
      <c r="G1" s="59"/>
      <c r="H1" s="59"/>
      <c r="I1" s="59"/>
      <c r="J1" s="59"/>
      <c r="K1" s="59"/>
    </row>
    <row r="2" spans="1:11" ht="57" customHeight="1" x14ac:dyDescent="0.3">
      <c r="F2" s="59"/>
      <c r="G2" s="59"/>
      <c r="H2" s="59"/>
      <c r="I2" s="59"/>
      <c r="J2" s="59"/>
      <c r="K2" s="59"/>
    </row>
    <row r="4" spans="1:11" x14ac:dyDescent="0.3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 x14ac:dyDescent="0.3">
      <c r="A5" s="60" t="s">
        <v>8</v>
      </c>
      <c r="B5" s="60"/>
      <c r="C5" s="60"/>
      <c r="D5" s="96" t="s">
        <v>49</v>
      </c>
      <c r="E5" s="96"/>
      <c r="F5" s="96"/>
      <c r="G5" s="96"/>
      <c r="H5" s="96"/>
      <c r="I5" s="96"/>
      <c r="J5" s="96"/>
      <c r="K5" s="96"/>
    </row>
    <row r="6" spans="1:11" x14ac:dyDescent="0.3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6" x14ac:dyDescent="0.3">
      <c r="A11" s="94" t="s">
        <v>22</v>
      </c>
      <c r="B11" s="92" t="s">
        <v>23</v>
      </c>
      <c r="C11" s="92" t="s">
        <v>24</v>
      </c>
      <c r="D11" s="92" t="s">
        <v>25</v>
      </c>
      <c r="E11" s="11"/>
      <c r="F11" s="93" t="s">
        <v>26</v>
      </c>
      <c r="G11" s="93"/>
      <c r="H11" s="93"/>
      <c r="I11" s="93"/>
      <c r="J11" s="93"/>
      <c r="K11" s="93"/>
    </row>
    <row r="12" spans="1:11" ht="31.2" x14ac:dyDescent="0.3">
      <c r="A12" s="95"/>
      <c r="B12" s="83"/>
      <c r="C12" s="83"/>
      <c r="D12" s="83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3">
      <c r="A13" s="89" t="s">
        <v>7</v>
      </c>
      <c r="B13" s="89"/>
      <c r="C13" s="89" t="s">
        <v>73</v>
      </c>
      <c r="D13" s="14" t="s">
        <v>39</v>
      </c>
      <c r="E13" s="17">
        <f>F13+G13+H13+I13+J13+K13</f>
        <v>23080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3271</v>
      </c>
      <c r="K13" s="15">
        <f t="shared" si="0"/>
        <v>2000</v>
      </c>
    </row>
    <row r="14" spans="1:11" ht="62.4" x14ac:dyDescent="0.3">
      <c r="A14" s="89"/>
      <c r="B14" s="89"/>
      <c r="C14" s="89"/>
      <c r="D14" s="16" t="s">
        <v>34</v>
      </c>
      <c r="E14" s="43">
        <f t="shared" ref="E14:E18" si="1">F14+G14+H14+I14+J14+K14</f>
        <v>13280</v>
      </c>
      <c r="F14" s="44">
        <f t="shared" ref="F14:I18" si="2">F20+F32</f>
        <v>2300</v>
      </c>
      <c r="G14" s="44">
        <f t="shared" si="2"/>
        <v>2584</v>
      </c>
      <c r="H14" s="44">
        <f t="shared" si="2"/>
        <v>2650</v>
      </c>
      <c r="I14" s="44">
        <f t="shared" si="2"/>
        <v>2475</v>
      </c>
      <c r="J14" s="44">
        <f t="shared" ref="J14:K18" si="3">J20+J32</f>
        <v>3271</v>
      </c>
      <c r="K14" s="44">
        <f t="shared" si="3"/>
        <v>0</v>
      </c>
    </row>
    <row r="15" spans="1:11" ht="82.2" customHeight="1" x14ac:dyDescent="0.3">
      <c r="A15" s="89"/>
      <c r="B15" s="89"/>
      <c r="C15" s="89"/>
      <c r="D15" s="16" t="s">
        <v>35</v>
      </c>
      <c r="E15" s="45">
        <f t="shared" si="1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3"/>
        <v>0</v>
      </c>
      <c r="K15" s="44">
        <f t="shared" si="3"/>
        <v>0</v>
      </c>
    </row>
    <row r="16" spans="1:11" ht="62.4" x14ac:dyDescent="0.3">
      <c r="A16" s="89"/>
      <c r="B16" s="89"/>
      <c r="C16" s="89"/>
      <c r="D16" s="16" t="s">
        <v>36</v>
      </c>
      <c r="E16" s="45">
        <f t="shared" si="1"/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0</v>
      </c>
      <c r="J16" s="44">
        <f t="shared" si="3"/>
        <v>0</v>
      </c>
      <c r="K16" s="44">
        <f t="shared" si="3"/>
        <v>0</v>
      </c>
    </row>
    <row r="17" spans="1:11" ht="78" x14ac:dyDescent="0.3">
      <c r="A17" s="89"/>
      <c r="B17" s="89"/>
      <c r="C17" s="89"/>
      <c r="D17" s="16" t="s">
        <v>37</v>
      </c>
      <c r="E17" s="45">
        <f t="shared" si="1"/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3"/>
        <v>0</v>
      </c>
      <c r="K17" s="44">
        <f t="shared" si="3"/>
        <v>0</v>
      </c>
    </row>
    <row r="18" spans="1:11" ht="46.8" x14ac:dyDescent="0.3">
      <c r="A18" s="89"/>
      <c r="B18" s="89"/>
      <c r="C18" s="89"/>
      <c r="D18" s="16" t="s">
        <v>38</v>
      </c>
      <c r="E18" s="45">
        <f t="shared" si="1"/>
        <v>9800</v>
      </c>
      <c r="F18" s="44">
        <f t="shared" si="2"/>
        <v>2000</v>
      </c>
      <c r="G18" s="44">
        <f t="shared" si="2"/>
        <v>1800</v>
      </c>
      <c r="H18" s="44">
        <f t="shared" si="2"/>
        <v>2000</v>
      </c>
      <c r="I18" s="44">
        <f t="shared" si="2"/>
        <v>2000</v>
      </c>
      <c r="J18" s="44">
        <f t="shared" si="3"/>
        <v>0</v>
      </c>
      <c r="K18" s="44">
        <f t="shared" si="3"/>
        <v>2000</v>
      </c>
    </row>
    <row r="19" spans="1:11" ht="15.6" x14ac:dyDescent="0.3">
      <c r="A19" s="90" t="s">
        <v>72</v>
      </c>
      <c r="B19" s="91" t="s">
        <v>78</v>
      </c>
      <c r="C19" s="91" t="s">
        <v>73</v>
      </c>
      <c r="D19" s="18" t="s">
        <v>39</v>
      </c>
      <c r="E19" s="46">
        <f>F19+G19+H19+I19+J19+K19</f>
        <v>21730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4400</v>
      </c>
      <c r="I19" s="19">
        <f t="shared" ref="I19" si="6">I20+I21+I22+I23+I24</f>
        <v>4225</v>
      </c>
      <c r="J19" s="19">
        <f t="shared" ref="J19" si="7">J20+J21+J22+J23+J24</f>
        <v>2921</v>
      </c>
      <c r="K19" s="19">
        <f t="shared" ref="K19" si="8">K20+K21+K22+K23+K24</f>
        <v>2000</v>
      </c>
    </row>
    <row r="20" spans="1:11" ht="62.4" x14ac:dyDescent="0.3">
      <c r="A20" s="90"/>
      <c r="B20" s="91"/>
      <c r="C20" s="91"/>
      <c r="D20" s="20" t="s">
        <v>34</v>
      </c>
      <c r="E20" s="47">
        <f t="shared" ref="E20:E24" si="9">F20+G20+H20+I20+J20+K20</f>
        <v>11930</v>
      </c>
      <c r="F20" s="39">
        <f t="shared" ref="F20:I24" si="10">F26</f>
        <v>2050</v>
      </c>
      <c r="G20" s="39">
        <f t="shared" si="10"/>
        <v>2334</v>
      </c>
      <c r="H20" s="39">
        <f t="shared" si="10"/>
        <v>2400</v>
      </c>
      <c r="I20" s="39">
        <f t="shared" si="10"/>
        <v>2225</v>
      </c>
      <c r="J20" s="39">
        <f>J26</f>
        <v>2921</v>
      </c>
      <c r="K20" s="39">
        <f>K26</f>
        <v>0</v>
      </c>
    </row>
    <row r="21" spans="1:11" ht="93.6" x14ac:dyDescent="0.3">
      <c r="A21" s="90"/>
      <c r="B21" s="91"/>
      <c r="C21" s="91"/>
      <c r="D21" s="20" t="s">
        <v>35</v>
      </c>
      <c r="E21" s="47">
        <f t="shared" si="9"/>
        <v>0</v>
      </c>
      <c r="F21" s="39">
        <f t="shared" si="10"/>
        <v>0</v>
      </c>
      <c r="G21" s="39">
        <f t="shared" si="10"/>
        <v>0</v>
      </c>
      <c r="H21" s="39">
        <f t="shared" si="10"/>
        <v>0</v>
      </c>
      <c r="I21" s="39">
        <f t="shared" si="10"/>
        <v>0</v>
      </c>
      <c r="J21" s="39">
        <v>0</v>
      </c>
      <c r="K21" s="39">
        <f>K27</f>
        <v>0</v>
      </c>
    </row>
    <row r="22" spans="1:11" ht="62.4" x14ac:dyDescent="0.3">
      <c r="A22" s="90"/>
      <c r="B22" s="91"/>
      <c r="C22" s="91"/>
      <c r="D22" s="20" t="s">
        <v>36</v>
      </c>
      <c r="E22" s="47">
        <f t="shared" si="9"/>
        <v>0</v>
      </c>
      <c r="F22" s="39">
        <f t="shared" si="10"/>
        <v>0</v>
      </c>
      <c r="G22" s="39">
        <f t="shared" si="10"/>
        <v>0</v>
      </c>
      <c r="H22" s="39">
        <f t="shared" si="10"/>
        <v>0</v>
      </c>
      <c r="I22" s="39">
        <f t="shared" si="10"/>
        <v>0</v>
      </c>
      <c r="J22" s="39">
        <v>0</v>
      </c>
      <c r="K22" s="39">
        <f>K28</f>
        <v>0</v>
      </c>
    </row>
    <row r="23" spans="1:11" ht="78" x14ac:dyDescent="0.3">
      <c r="A23" s="90"/>
      <c r="B23" s="91"/>
      <c r="C23" s="91"/>
      <c r="D23" s="20" t="s">
        <v>37</v>
      </c>
      <c r="E23" s="47">
        <f t="shared" si="9"/>
        <v>0</v>
      </c>
      <c r="F23" s="39">
        <f t="shared" si="10"/>
        <v>0</v>
      </c>
      <c r="G23" s="39">
        <f t="shared" si="10"/>
        <v>0</v>
      </c>
      <c r="H23" s="39">
        <f t="shared" si="10"/>
        <v>0</v>
      </c>
      <c r="I23" s="39">
        <f t="shared" si="10"/>
        <v>0</v>
      </c>
      <c r="J23" s="39">
        <v>0</v>
      </c>
      <c r="K23" s="39">
        <f>K29</f>
        <v>0</v>
      </c>
    </row>
    <row r="24" spans="1:11" ht="46.8" x14ac:dyDescent="0.3">
      <c r="A24" s="90"/>
      <c r="B24" s="91"/>
      <c r="C24" s="91"/>
      <c r="D24" s="20" t="s">
        <v>38</v>
      </c>
      <c r="E24" s="47">
        <f t="shared" si="9"/>
        <v>9800</v>
      </c>
      <c r="F24" s="39">
        <f t="shared" si="10"/>
        <v>2000</v>
      </c>
      <c r="G24" s="39">
        <f t="shared" si="10"/>
        <v>1800</v>
      </c>
      <c r="H24" s="39">
        <f t="shared" si="10"/>
        <v>2000</v>
      </c>
      <c r="I24" s="39">
        <f t="shared" si="10"/>
        <v>2000</v>
      </c>
      <c r="J24" s="39">
        <v>0</v>
      </c>
      <c r="K24" s="39">
        <f>K30</f>
        <v>2000</v>
      </c>
    </row>
    <row r="25" spans="1:11" ht="15.6" customHeight="1" x14ac:dyDescent="0.3">
      <c r="A25" s="83" t="s">
        <v>45</v>
      </c>
      <c r="B25" s="83" t="s">
        <v>74</v>
      </c>
      <c r="C25" s="83" t="s">
        <v>73</v>
      </c>
      <c r="D25" s="21" t="s">
        <v>39</v>
      </c>
      <c r="E25" s="35">
        <f>F25+G25+H25+I25+J25+K25</f>
        <v>21730</v>
      </c>
      <c r="F25" s="36">
        <f>F26+F27+F28+F29+F30</f>
        <v>4050</v>
      </c>
      <c r="G25" s="36">
        <f t="shared" ref="G25" si="11">G26+G27+G28+G29+G30</f>
        <v>4134</v>
      </c>
      <c r="H25" s="36">
        <f t="shared" ref="H25" si="12">H26+H27+H28+H29+H30</f>
        <v>4400</v>
      </c>
      <c r="I25" s="36">
        <f t="shared" ref="I25" si="13">I26+I27+I28+I29+I30</f>
        <v>4225</v>
      </c>
      <c r="J25" s="36">
        <f t="shared" ref="J25" si="14">J26+J27+J28+J29+J30</f>
        <v>2921</v>
      </c>
      <c r="K25" s="36">
        <f t="shared" ref="K25" si="15">K26+K27+K28+K29+K30</f>
        <v>2000</v>
      </c>
    </row>
    <row r="26" spans="1:11" ht="62.4" x14ac:dyDescent="0.3">
      <c r="A26" s="84"/>
      <c r="B26" s="84"/>
      <c r="C26" s="84"/>
      <c r="D26" s="23" t="s">
        <v>34</v>
      </c>
      <c r="E26" s="37">
        <f t="shared" ref="E26:E30" si="16">F26+G26+H26+I26+J26+K26</f>
        <v>11930</v>
      </c>
      <c r="F26" s="38">
        <v>2050</v>
      </c>
      <c r="G26" s="38">
        <v>2334</v>
      </c>
      <c r="H26" s="38">
        <v>2400</v>
      </c>
      <c r="I26" s="38">
        <v>2225</v>
      </c>
      <c r="J26" s="38">
        <v>2921</v>
      </c>
      <c r="K26" s="38">
        <v>0</v>
      </c>
    </row>
    <row r="27" spans="1:11" ht="91.2" customHeight="1" x14ac:dyDescent="0.3">
      <c r="A27" s="84"/>
      <c r="B27" s="84"/>
      <c r="C27" s="84"/>
      <c r="D27" s="23" t="s">
        <v>35</v>
      </c>
      <c r="E27" s="22">
        <f t="shared" si="16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2.4" x14ac:dyDescent="0.3">
      <c r="A28" s="84"/>
      <c r="B28" s="84"/>
      <c r="C28" s="84"/>
      <c r="D28" s="23" t="s">
        <v>36</v>
      </c>
      <c r="E28" s="22">
        <f t="shared" si="16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" x14ac:dyDescent="0.3">
      <c r="A29" s="84"/>
      <c r="B29" s="84"/>
      <c r="C29" s="84"/>
      <c r="D29" s="23" t="s">
        <v>37</v>
      </c>
      <c r="E29" s="22">
        <f t="shared" si="16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6.8" x14ac:dyDescent="0.3">
      <c r="A30" s="85"/>
      <c r="B30" s="85"/>
      <c r="C30" s="85"/>
      <c r="D30" s="23" t="s">
        <v>38</v>
      </c>
      <c r="E30" s="33">
        <f t="shared" si="16"/>
        <v>9800</v>
      </c>
      <c r="F30" s="58">
        <v>2000</v>
      </c>
      <c r="G30" s="58">
        <v>1800</v>
      </c>
      <c r="H30" s="58">
        <v>2000</v>
      </c>
      <c r="I30" s="58">
        <v>2000</v>
      </c>
      <c r="J30" s="58">
        <v>0</v>
      </c>
      <c r="K30" s="58">
        <v>2000</v>
      </c>
    </row>
    <row r="31" spans="1:11" ht="20.399999999999999" customHeight="1" x14ac:dyDescent="0.3">
      <c r="A31" s="86" t="s">
        <v>46</v>
      </c>
      <c r="B31" s="86" t="s">
        <v>75</v>
      </c>
      <c r="C31" s="86" t="s">
        <v>73</v>
      </c>
      <c r="D31" s="25" t="s">
        <v>39</v>
      </c>
      <c r="E31" s="41">
        <f>F31+G31+H31+I31+J31+K31</f>
        <v>1350</v>
      </c>
      <c r="F31" s="26">
        <f>F32+F33+F34+F35+F36</f>
        <v>250</v>
      </c>
      <c r="G31" s="26">
        <f t="shared" ref="G31" si="17">G32+G33+G34+G35+G36</f>
        <v>250</v>
      </c>
      <c r="H31" s="26">
        <f t="shared" ref="H31" si="18">H32+H33+H34+H35+H36</f>
        <v>250</v>
      </c>
      <c r="I31" s="26">
        <f t="shared" ref="I31" si="19">I32+I33+I34+I35+I36</f>
        <v>250</v>
      </c>
      <c r="J31" s="26">
        <f t="shared" ref="J31" si="20">J32+J33+J34+J35+J36</f>
        <v>350</v>
      </c>
      <c r="K31" s="26">
        <f t="shared" ref="K31" si="21">K32+K33+K34+K35+K36</f>
        <v>0</v>
      </c>
    </row>
    <row r="32" spans="1:11" ht="62.4" x14ac:dyDescent="0.3">
      <c r="A32" s="87"/>
      <c r="B32" s="87"/>
      <c r="C32" s="87"/>
      <c r="D32" s="27" t="s">
        <v>34</v>
      </c>
      <c r="E32" s="41">
        <f t="shared" ref="E32:E36" si="22">F32+G32+H32+I32+J32+K32</f>
        <v>1350</v>
      </c>
      <c r="F32" s="42">
        <f>F38</f>
        <v>250</v>
      </c>
      <c r="G32" s="42">
        <f t="shared" ref="G32:K32" si="23">G38</f>
        <v>250</v>
      </c>
      <c r="H32" s="42">
        <f t="shared" si="23"/>
        <v>250</v>
      </c>
      <c r="I32" s="42">
        <f t="shared" si="23"/>
        <v>250</v>
      </c>
      <c r="J32" s="42">
        <f>J38</f>
        <v>350</v>
      </c>
      <c r="K32" s="42">
        <f t="shared" si="23"/>
        <v>0</v>
      </c>
    </row>
    <row r="33" spans="1:11" ht="74.400000000000006" customHeight="1" x14ac:dyDescent="0.3">
      <c r="A33" s="87"/>
      <c r="B33" s="87"/>
      <c r="C33" s="87"/>
      <c r="D33" s="27" t="s">
        <v>35</v>
      </c>
      <c r="E33" s="48">
        <f t="shared" si="22"/>
        <v>0</v>
      </c>
      <c r="F33" s="42">
        <f>F39</f>
        <v>0</v>
      </c>
      <c r="G33" s="42">
        <f t="shared" ref="G33:K33" si="24">G39</f>
        <v>0</v>
      </c>
      <c r="H33" s="42">
        <f t="shared" si="24"/>
        <v>0</v>
      </c>
      <c r="I33" s="42">
        <f t="shared" si="24"/>
        <v>0</v>
      </c>
      <c r="J33" s="42">
        <f t="shared" si="24"/>
        <v>0</v>
      </c>
      <c r="K33" s="42">
        <f t="shared" si="24"/>
        <v>0</v>
      </c>
    </row>
    <row r="34" spans="1:11" ht="55.95" customHeight="1" x14ac:dyDescent="0.3">
      <c r="A34" s="87"/>
      <c r="B34" s="87"/>
      <c r="C34" s="87"/>
      <c r="D34" s="27" t="s">
        <v>36</v>
      </c>
      <c r="E34" s="48">
        <f t="shared" si="22"/>
        <v>0</v>
      </c>
      <c r="F34" s="42">
        <f t="shared" ref="F34:K36" si="25">F40</f>
        <v>0</v>
      </c>
      <c r="G34" s="42">
        <f t="shared" si="25"/>
        <v>0</v>
      </c>
      <c r="H34" s="42">
        <f t="shared" si="25"/>
        <v>0</v>
      </c>
      <c r="I34" s="42">
        <f t="shared" si="25"/>
        <v>0</v>
      </c>
      <c r="J34" s="42">
        <f t="shared" si="25"/>
        <v>0</v>
      </c>
      <c r="K34" s="42">
        <f t="shared" si="25"/>
        <v>0</v>
      </c>
    </row>
    <row r="35" spans="1:11" ht="78" x14ac:dyDescent="0.3">
      <c r="A35" s="87"/>
      <c r="B35" s="87"/>
      <c r="C35" s="87"/>
      <c r="D35" s="27" t="s">
        <v>37</v>
      </c>
      <c r="E35" s="48">
        <f t="shared" si="22"/>
        <v>0</v>
      </c>
      <c r="F35" s="42">
        <f t="shared" si="25"/>
        <v>0</v>
      </c>
      <c r="G35" s="42">
        <f t="shared" si="25"/>
        <v>0</v>
      </c>
      <c r="H35" s="42">
        <f t="shared" si="25"/>
        <v>0</v>
      </c>
      <c r="I35" s="42">
        <f t="shared" si="25"/>
        <v>0</v>
      </c>
      <c r="J35" s="42">
        <f t="shared" si="25"/>
        <v>0</v>
      </c>
      <c r="K35" s="42">
        <f t="shared" si="25"/>
        <v>0</v>
      </c>
    </row>
    <row r="36" spans="1:11" ht="46.8" x14ac:dyDescent="0.3">
      <c r="A36" s="88"/>
      <c r="B36" s="88"/>
      <c r="C36" s="88"/>
      <c r="D36" s="27" t="s">
        <v>38</v>
      </c>
      <c r="E36" s="48">
        <f t="shared" si="22"/>
        <v>0</v>
      </c>
      <c r="F36" s="42">
        <f t="shared" si="25"/>
        <v>0</v>
      </c>
      <c r="G36" s="42">
        <f t="shared" si="25"/>
        <v>0</v>
      </c>
      <c r="H36" s="42">
        <f t="shared" si="25"/>
        <v>0</v>
      </c>
      <c r="I36" s="42">
        <f t="shared" si="25"/>
        <v>0</v>
      </c>
      <c r="J36" s="42">
        <f t="shared" si="25"/>
        <v>0</v>
      </c>
      <c r="K36" s="42">
        <f t="shared" si="25"/>
        <v>0</v>
      </c>
    </row>
    <row r="37" spans="1:11" ht="15.6" customHeight="1" x14ac:dyDescent="0.3">
      <c r="A37" s="83" t="s">
        <v>45</v>
      </c>
      <c r="B37" s="83" t="s">
        <v>76</v>
      </c>
      <c r="C37" s="83" t="s">
        <v>73</v>
      </c>
      <c r="D37" s="21" t="s">
        <v>39</v>
      </c>
      <c r="E37" s="33">
        <f>F37+G37+H37+I37+J37+K37</f>
        <v>1350</v>
      </c>
      <c r="F37" s="40">
        <f>F38+F39+F40+F41+F42</f>
        <v>250</v>
      </c>
      <c r="G37" s="40">
        <f t="shared" ref="G37" si="26">G38+G39+G40+G41+G42</f>
        <v>250</v>
      </c>
      <c r="H37" s="40">
        <f t="shared" ref="H37" si="27">H38+H39+H40+H41+H42</f>
        <v>250</v>
      </c>
      <c r="I37" s="40">
        <f t="shared" ref="I37" si="28">I38+I39+I40+I41+I42</f>
        <v>250</v>
      </c>
      <c r="J37" s="40">
        <f>J38</f>
        <v>350</v>
      </c>
      <c r="K37" s="40">
        <f t="shared" ref="K37" si="29">K38+K39+K40+K41+K42</f>
        <v>0</v>
      </c>
    </row>
    <row r="38" spans="1:11" ht="62.4" x14ac:dyDescent="0.3">
      <c r="A38" s="84"/>
      <c r="B38" s="84"/>
      <c r="C38" s="84"/>
      <c r="D38" s="23" t="s">
        <v>34</v>
      </c>
      <c r="E38" s="33">
        <f t="shared" ref="E38:E42" si="30">F38+G38+H38+I38+J38+K38</f>
        <v>1350</v>
      </c>
      <c r="F38" s="57">
        <v>250</v>
      </c>
      <c r="G38" s="57">
        <v>250</v>
      </c>
      <c r="H38" s="34">
        <v>250</v>
      </c>
      <c r="I38" s="34">
        <v>250</v>
      </c>
      <c r="J38" s="34">
        <v>350</v>
      </c>
      <c r="K38" s="34">
        <v>0</v>
      </c>
    </row>
    <row r="39" spans="1:11" ht="93.6" x14ac:dyDescent="0.3">
      <c r="A39" s="84"/>
      <c r="B39" s="84"/>
      <c r="C39" s="84"/>
      <c r="D39" s="23" t="s">
        <v>35</v>
      </c>
      <c r="E39" s="37">
        <f t="shared" si="30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2.4" x14ac:dyDescent="0.3">
      <c r="A40" s="84"/>
      <c r="B40" s="84"/>
      <c r="C40" s="84"/>
      <c r="D40" s="23" t="s">
        <v>36</v>
      </c>
      <c r="E40" s="37">
        <f t="shared" si="30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" x14ac:dyDescent="0.3">
      <c r="A41" s="84"/>
      <c r="B41" s="84"/>
      <c r="C41" s="84"/>
      <c r="D41" s="23" t="s">
        <v>37</v>
      </c>
      <c r="E41" s="37">
        <f t="shared" si="30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6.8" x14ac:dyDescent="0.3">
      <c r="A42" s="85"/>
      <c r="B42" s="85"/>
      <c r="C42" s="85"/>
      <c r="D42" s="23" t="s">
        <v>38</v>
      </c>
      <c r="E42" s="37">
        <f t="shared" si="30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C25:C30"/>
    <mergeCell ref="B25:B30"/>
    <mergeCell ref="A25:A30"/>
    <mergeCell ref="A37:A42"/>
    <mergeCell ref="B37:B42"/>
    <mergeCell ref="C37:C42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2024-01-31T09:42:33Z</dcterms:modified>
</cp:coreProperties>
</file>