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H19" i="4" l="1"/>
  <c r="J19" i="4"/>
  <c r="E16" i="4"/>
  <c r="E17" i="4"/>
  <c r="E18" i="4"/>
  <c r="E22" i="4"/>
  <c r="E23" i="4"/>
  <c r="E24" i="4"/>
  <c r="E26" i="4"/>
  <c r="E27" i="4"/>
  <c r="E28" i="4"/>
  <c r="E29" i="4"/>
  <c r="E30" i="4"/>
  <c r="G22" i="4" l="1"/>
  <c r="H22" i="4"/>
  <c r="I22" i="4"/>
  <c r="J22" i="4"/>
  <c r="K22" i="4"/>
  <c r="G21" i="4"/>
  <c r="H21" i="4"/>
  <c r="H15" i="4" s="1"/>
  <c r="I21" i="4"/>
  <c r="E21" i="4" s="1"/>
  <c r="J21" i="4"/>
  <c r="K21" i="4"/>
  <c r="G20" i="4"/>
  <c r="G19" i="4" s="1"/>
  <c r="H20" i="4"/>
  <c r="I20" i="4"/>
  <c r="J20" i="4"/>
  <c r="K20" i="4"/>
  <c r="K19" i="4" s="1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K25" i="4"/>
  <c r="J25" i="4"/>
  <c r="I25" i="4"/>
  <c r="E25" i="4" s="1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E15" i="4" s="1"/>
  <c r="J45" i="4"/>
  <c r="F45" i="4"/>
  <c r="G44" i="4"/>
  <c r="H44" i="4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I19" i="4" l="1"/>
  <c r="E19" i="4" s="1"/>
  <c r="E20" i="4"/>
  <c r="H14" i="4"/>
  <c r="H13" i="4" s="1"/>
  <c r="H55" i="4"/>
  <c r="E56" i="4"/>
  <c r="J55" i="4"/>
  <c r="K14" i="4"/>
  <c r="I14" i="4"/>
  <c r="E14" i="4" s="1"/>
  <c r="G14" i="4"/>
  <c r="E37" i="4"/>
  <c r="G55" i="4"/>
  <c r="E59" i="4"/>
  <c r="E61" i="4"/>
  <c r="J14" i="4"/>
  <c r="I18" i="4"/>
  <c r="K18" i="4"/>
  <c r="G18" i="4"/>
  <c r="F55" i="4"/>
  <c r="F19" i="4"/>
  <c r="F14" i="4"/>
  <c r="F13" i="4" s="1"/>
  <c r="G43" i="4"/>
  <c r="I43" i="4"/>
  <c r="H43" i="4"/>
  <c r="E44" i="4"/>
  <c r="E46" i="4"/>
  <c r="E45" i="4"/>
  <c r="J13" i="4"/>
  <c r="I13" i="4"/>
  <c r="E13" i="4" s="1"/>
  <c r="K13" i="4"/>
  <c r="E31" i="4"/>
  <c r="E49" i="4"/>
  <c r="E43" i="4" l="1"/>
  <c r="G13" i="4"/>
  <c r="E55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<sst xmlns="http://schemas.openxmlformats.org/spreadsheetml/2006/main" count="163" uniqueCount="78">
  <si>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</si>
  <si>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</si>
  <si>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</si>
  <si>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</si>
  <si>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</si>
  <si>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</si>
  <si>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</si>
  <si>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</si>
  <si>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</si>
  <si>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</si>
  <si>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</si>
  <si>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</si>
  <si>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</si>
  <si>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</si>
  <si>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</si>
  <si>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</si>
  <si>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</si>
  <si>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</si>
  <si>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</si>
  <si>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</si>
  <si>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</si>
  <si>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</si>
  <si>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</si>
  <si>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</si>
  <si>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</si>
  <si>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</si>
  <si>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</si>
  <si>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</si>
  <si>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</si>
  <si>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</si>
  <si>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</si>
  <si>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</si>
  <si>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</si>
  <si>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</si>
  <si>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</si>
  <si>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</si>
  <si>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</si>
  <si>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</si>
  <si>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</si>
  <si>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</si>
  <si>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</si>
  <si>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</si>
  <si>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</si>
  <si>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</si>
  <si>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</si>
  <si>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</si>
  <si>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</si>
  <si>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</si>
  <si>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</si>
  <si>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</si>
  <si>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</si>
  <si>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</si>
  <si>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</si>
  <si>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</si>
  <si>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</si>
  <si>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</si>
  <si>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</si>
  <si>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</si>
  <si>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</si>
  <si>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</si>
  <si>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</si>
  <si>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</si>
  <si>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</si>
  <si>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</si>
  <si>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</si>
  <si>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</si>
  <si>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</si>
  <si>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</si>
  <si>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</si>
  <si>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</si>
  <si>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</si>
  <si>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</si>
  <si>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</si>
  <si>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</si>
  <si>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</si>
  <si>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</si>
  <si>
    <t>Мероприятия, направленные на профилактику правонарушений и повышения безопасности дорожного движения, на изготовление баннеров социальной рекламы на основании протокола БДД от 23.12.2021г № 4("Осторожно животные")</t>
  </si>
  <si>
    <t>Приложение N 5 к Постановлению № 532  от 20 .07.2022г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</si>
</sst>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165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5546875" defaultRowHeight="15" x14ac:dyDescent="0.25"/>
  <cols>
    <col min="1" max="1" width="9" style="1" customWidth="1"/>
    <col min="2" max="2" width="25.5703125" style="1" customWidth="1"/>
    <col min="3" max="3" width="7.570312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72" t="s">
        <v>41</v>
      </c>
      <c r="F1" s="72"/>
      <c r="G1" s="72"/>
      <c r="H1" s="72"/>
      <c r="I1" s="72"/>
      <c r="J1" s="72"/>
      <c r="K1" s="72"/>
    </row>
    <row r="2" spans="1:12" ht="26.45" customHeight="1" x14ac:dyDescent="0.25">
      <c r="E2" s="72"/>
      <c r="F2" s="72"/>
      <c r="G2" s="72"/>
      <c r="H2" s="72"/>
      <c r="I2" s="72"/>
      <c r="J2" s="72"/>
      <c r="K2" s="72"/>
    </row>
    <row r="3" spans="1:12" x14ac:dyDescent="0.25">
      <c r="E3" s="1" t="s">
        <v>37</v>
      </c>
    </row>
    <row r="4" spans="1:12" ht="29.45" customHeight="1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6.6" customHeight="1" x14ac:dyDescent="0.25">
      <c r="A5" s="73" t="s">
        <v>8</v>
      </c>
      <c r="B5" s="73"/>
      <c r="C5" s="73"/>
      <c r="D5" s="77" t="s">
        <v>42</v>
      </c>
      <c r="E5" s="77"/>
      <c r="F5" s="77"/>
      <c r="G5" s="77"/>
      <c r="H5" s="77"/>
      <c r="I5" s="77"/>
      <c r="J5" s="77"/>
      <c r="K5" s="77"/>
    </row>
    <row r="6" spans="1:12" x14ac:dyDescent="0.25">
      <c r="A6" s="73" t="s">
        <v>9</v>
      </c>
      <c r="B6" s="73"/>
      <c r="C6" s="73"/>
      <c r="D6" s="78" t="s">
        <v>38</v>
      </c>
      <c r="E6" s="78"/>
      <c r="F6" s="78"/>
      <c r="G6" s="78"/>
      <c r="H6" s="78"/>
      <c r="I6" s="78"/>
      <c r="J6" s="78"/>
      <c r="K6" s="78"/>
    </row>
    <row r="10" spans="1:12" x14ac:dyDescent="0.25">
      <c r="A10" s="75" t="s">
        <v>10</v>
      </c>
      <c r="B10" s="76" t="s">
        <v>1</v>
      </c>
      <c r="C10" s="76" t="s">
        <v>2</v>
      </c>
      <c r="D10" s="75" t="s">
        <v>3</v>
      </c>
      <c r="E10" s="75"/>
      <c r="F10" s="75"/>
      <c r="G10" s="75"/>
      <c r="H10" s="75"/>
      <c r="I10" s="75"/>
      <c r="J10" s="75"/>
      <c r="K10" s="75"/>
      <c r="L10" s="2"/>
    </row>
    <row r="11" spans="1:12" ht="56.45" customHeight="1" x14ac:dyDescent="0.25">
      <c r="A11" s="75"/>
      <c r="B11" s="76"/>
      <c r="C11" s="76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75"/>
      <c r="B12" s="76"/>
      <c r="C12" s="7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2" ht="31.5" x14ac:dyDescent="0.25">
      <c r="A14" s="39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7.25" x14ac:dyDescent="0.25">
      <c r="A15" s="39">
        <v>2</v>
      </c>
      <c r="B15" s="40" t="s">
        <v>44</v>
      </c>
      <c r="C15" s="39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39">
        <v>3</v>
      </c>
      <c r="B16" s="40" t="s">
        <v>46</v>
      </c>
      <c r="C16" s="39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74" t="s">
        <v>47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72.599999999999994" customHeight="1" x14ac:dyDescent="0.25">
      <c r="A18" s="5" t="s">
        <v>12</v>
      </c>
      <c r="B18" s="35" t="s">
        <v>48</v>
      </c>
      <c r="C18" s="6" t="s">
        <v>32</v>
      </c>
      <c r="D18" s="36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3" x14ac:dyDescent="0.25">
      <c r="A19" s="5" t="s">
        <v>11</v>
      </c>
      <c r="B19" s="21" t="s">
        <v>49</v>
      </c>
      <c r="C19" s="39" t="s">
        <v>32</v>
      </c>
      <c r="D19" s="36">
        <v>1</v>
      </c>
      <c r="E19" s="39">
        <v>2</v>
      </c>
      <c r="F19" s="39">
        <v>2</v>
      </c>
      <c r="G19" s="39">
        <v>2</v>
      </c>
      <c r="H19" s="39">
        <v>3</v>
      </c>
      <c r="I19" s="39">
        <v>3</v>
      </c>
      <c r="J19" s="39">
        <v>4</v>
      </c>
      <c r="K19" s="39">
        <v>4</v>
      </c>
    </row>
    <row r="20" spans="1:11" x14ac:dyDescent="0.25">
      <c r="A20" s="61" t="s">
        <v>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78.75" x14ac:dyDescent="0.25">
      <c r="A21" s="22" t="s">
        <v>13</v>
      </c>
      <c r="B21" s="21" t="s">
        <v>69</v>
      </c>
      <c r="C21" s="44" t="s">
        <v>32</v>
      </c>
      <c r="D21" s="45">
        <v>4.2</v>
      </c>
      <c r="E21" s="42">
        <v>4.8</v>
      </c>
      <c r="F21" s="42">
        <v>5.2</v>
      </c>
      <c r="G21" s="42">
        <v>5.6</v>
      </c>
      <c r="H21" s="42">
        <v>6.4</v>
      </c>
      <c r="I21" s="42">
        <v>7.5</v>
      </c>
      <c r="J21" s="42">
        <v>8.5</v>
      </c>
      <c r="K21" s="42">
        <v>9</v>
      </c>
    </row>
    <row r="22" spans="1:11" ht="63" x14ac:dyDescent="0.25">
      <c r="A22" s="22" t="s">
        <v>51</v>
      </c>
      <c r="B22" s="20" t="s">
        <v>52</v>
      </c>
      <c r="C22" s="39" t="s">
        <v>32</v>
      </c>
      <c r="D22" s="39">
        <v>2</v>
      </c>
      <c r="E22" s="36">
        <v>2</v>
      </c>
      <c r="F22" s="36">
        <v>2</v>
      </c>
      <c r="G22" s="36">
        <v>2</v>
      </c>
      <c r="H22" s="36">
        <v>2</v>
      </c>
      <c r="I22" s="6">
        <v>3</v>
      </c>
      <c r="J22" s="34">
        <v>3</v>
      </c>
      <c r="K22" s="34">
        <v>3</v>
      </c>
    </row>
    <row r="23" spans="1:11" x14ac:dyDescent="0.25">
      <c r="A23" s="66" t="s">
        <v>53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47.25" x14ac:dyDescent="0.25">
      <c r="A24" s="5" t="s">
        <v>57</v>
      </c>
      <c r="B24" s="35" t="s">
        <v>54</v>
      </c>
      <c r="C24" s="39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69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78.75" x14ac:dyDescent="0.25">
      <c r="A26" s="22" t="s">
        <v>58</v>
      </c>
      <c r="B26" s="21" t="s">
        <v>56</v>
      </c>
      <c r="C26" s="39" t="s">
        <v>45</v>
      </c>
      <c r="D26" s="6">
        <v>50</v>
      </c>
      <c r="E26" s="34">
        <v>50</v>
      </c>
      <c r="F26" s="34">
        <v>50</v>
      </c>
      <c r="G26" s="34">
        <v>60</v>
      </c>
      <c r="H26" s="34">
        <v>60</v>
      </c>
      <c r="I26" s="6">
        <v>70</v>
      </c>
      <c r="J26" s="34">
        <v>70</v>
      </c>
      <c r="K26" s="34">
        <v>70</v>
      </c>
    </row>
    <row r="27" spans="1:11" x14ac:dyDescent="0.25">
      <c r="A27" s="66" t="s">
        <v>61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78" customHeight="1" x14ac:dyDescent="0.25">
      <c r="A28" s="22" t="s">
        <v>59</v>
      </c>
      <c r="B28" s="35" t="s">
        <v>46</v>
      </c>
      <c r="C28" s="39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69" t="s">
        <v>62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78.75" x14ac:dyDescent="0.25">
      <c r="A30" s="22" t="s">
        <v>60</v>
      </c>
      <c r="B30" s="41" t="s">
        <v>68</v>
      </c>
      <c r="C30" s="39" t="s">
        <v>32</v>
      </c>
      <c r="D30" s="42">
        <v>100</v>
      </c>
      <c r="E30" s="42">
        <v>100</v>
      </c>
      <c r="F30" s="42">
        <v>100</v>
      </c>
      <c r="G30" s="42">
        <v>100</v>
      </c>
      <c r="H30" s="42">
        <v>100</v>
      </c>
      <c r="I30" s="42">
        <v>100</v>
      </c>
      <c r="J30" s="42">
        <v>100</v>
      </c>
      <c r="K30" s="42">
        <v>100</v>
      </c>
    </row>
  </sheetData>
  <mergeCells count="17"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  <mergeCell ref="A20:K20"/>
    <mergeCell ref="A13:K13"/>
    <mergeCell ref="A4:K4"/>
    <mergeCell ref="A27:K27"/>
    <mergeCell ref="A29:K29"/>
    <mergeCell ref="A25:K25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90" zoomScaleSheetLayoutView="90" workbookViewId="0">
      <selection activeCell="I13" sqref="I13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6" width="9.28515625" bestFit="1" customWidth="1"/>
    <col min="11" max="11" width="10.7109375" customWidth="1"/>
  </cols>
  <sheetData>
    <row r="1" spans="1:12" x14ac:dyDescent="0.25">
      <c r="F1" s="72" t="s">
        <v>77</v>
      </c>
      <c r="G1" s="72"/>
      <c r="H1" s="72"/>
      <c r="I1" s="72"/>
      <c r="J1" s="72"/>
      <c r="K1" s="72"/>
    </row>
    <row r="2" spans="1:12" ht="95.25" customHeight="1" x14ac:dyDescent="0.25">
      <c r="F2" s="72"/>
      <c r="G2" s="72"/>
      <c r="H2" s="72"/>
      <c r="I2" s="72"/>
      <c r="J2" s="72"/>
      <c r="K2" s="72"/>
    </row>
    <row r="4" spans="1:12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42" customHeight="1" x14ac:dyDescent="0.25">
      <c r="A5" s="73" t="s">
        <v>8</v>
      </c>
      <c r="B5" s="73"/>
      <c r="C5" s="73"/>
      <c r="D5" s="77" t="s">
        <v>63</v>
      </c>
      <c r="E5" s="77"/>
      <c r="F5" s="77"/>
      <c r="G5" s="77"/>
      <c r="H5" s="77"/>
      <c r="I5" s="77"/>
      <c r="J5" s="77"/>
      <c r="K5" s="77"/>
    </row>
    <row r="6" spans="1:12" x14ac:dyDescent="0.25">
      <c r="A6" s="73" t="s">
        <v>9</v>
      </c>
      <c r="B6" s="73"/>
      <c r="C6" s="73"/>
      <c r="D6" s="78" t="s">
        <v>38</v>
      </c>
      <c r="E6" s="78"/>
      <c r="F6" s="78"/>
      <c r="G6" s="78"/>
      <c r="H6" s="78"/>
      <c r="I6" s="78"/>
      <c r="J6" s="78"/>
      <c r="K6" s="78"/>
    </row>
    <row r="11" spans="1:12" ht="15.75" x14ac:dyDescent="0.25">
      <c r="A11" s="82" t="s">
        <v>14</v>
      </c>
      <c r="B11" s="79" t="s">
        <v>15</v>
      </c>
      <c r="C11" s="79" t="s">
        <v>16</v>
      </c>
      <c r="D11" s="79" t="s">
        <v>17</v>
      </c>
      <c r="E11" s="7"/>
      <c r="F11" s="81" t="s">
        <v>18</v>
      </c>
      <c r="G11" s="81"/>
      <c r="H11" s="81"/>
      <c r="I11" s="81"/>
      <c r="J11" s="81"/>
      <c r="K11" s="81"/>
    </row>
    <row r="12" spans="1:12" ht="31.5" x14ac:dyDescent="0.25">
      <c r="A12" s="83"/>
      <c r="B12" s="80"/>
      <c r="C12" s="80"/>
      <c r="D12" s="80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25">
      <c r="A13" s="85" t="s">
        <v>7</v>
      </c>
      <c r="B13" s="85" t="s">
        <v>64</v>
      </c>
      <c r="C13" s="85" t="s">
        <v>65</v>
      </c>
      <c r="D13" s="10" t="s">
        <v>31</v>
      </c>
      <c r="E13" s="59">
        <f>F13+G13+H13+I13+J13+K13</f>
        <v>1805.1080000000002</v>
      </c>
      <c r="F13" s="47">
        <f>F14+F15+F16+F17</f>
        <v>1273.1080000000002</v>
      </c>
      <c r="G13" s="56">
        <f t="shared" ref="G13:K13" si="0">G14+G15+G16+G17+G18</f>
        <v>130</v>
      </c>
      <c r="H13" s="56">
        <f t="shared" si="0"/>
        <v>207.82</v>
      </c>
      <c r="I13" s="56">
        <f t="shared" si="0"/>
        <v>176.18</v>
      </c>
      <c r="J13" s="56">
        <f t="shared" si="0"/>
        <v>9</v>
      </c>
      <c r="K13" s="56">
        <f t="shared" si="0"/>
        <v>9</v>
      </c>
      <c r="L13" s="57"/>
    </row>
    <row r="14" spans="1:12" ht="55.9" customHeight="1" x14ac:dyDescent="0.25">
      <c r="A14" s="85"/>
      <c r="B14" s="85"/>
      <c r="C14" s="85"/>
      <c r="D14" s="11" t="s">
        <v>26</v>
      </c>
      <c r="E14" s="12">
        <f t="shared" ref="E14:E30" si="1">F14+G14+H14+I14+J14+K14</f>
        <v>455.49600000000004</v>
      </c>
      <c r="F14" s="48">
        <f>F20+F44+F56</f>
        <v>18.225999999999999</v>
      </c>
      <c r="G14" s="32">
        <f t="shared" ref="G14:K14" si="2">G20+G44+G56</f>
        <v>130</v>
      </c>
      <c r="H14" s="32">
        <f t="shared" si="2"/>
        <v>181.73</v>
      </c>
      <c r="I14" s="32">
        <f t="shared" si="2"/>
        <v>107.54</v>
      </c>
      <c r="J14" s="32">
        <f t="shared" si="2"/>
        <v>9</v>
      </c>
      <c r="K14" s="32">
        <f t="shared" si="2"/>
        <v>9</v>
      </c>
    </row>
    <row r="15" spans="1:12" ht="60" customHeight="1" x14ac:dyDescent="0.25">
      <c r="A15" s="85"/>
      <c r="B15" s="85"/>
      <c r="C15" s="85"/>
      <c r="D15" s="11" t="s">
        <v>27</v>
      </c>
      <c r="E15" s="12">
        <f t="shared" si="1"/>
        <v>1349.6120000000001</v>
      </c>
      <c r="F15" s="48">
        <f>F21+F45+F57</f>
        <v>1254.8820000000001</v>
      </c>
      <c r="G15" s="32">
        <f t="shared" ref="G15:K18" si="3">G21+G45</f>
        <v>0</v>
      </c>
      <c r="H15" s="32">
        <f t="shared" si="3"/>
        <v>26.09</v>
      </c>
      <c r="I15" s="32">
        <f t="shared" si="3"/>
        <v>68.64</v>
      </c>
      <c r="J15" s="32">
        <f t="shared" si="3"/>
        <v>0</v>
      </c>
      <c r="K15" s="32">
        <f t="shared" si="3"/>
        <v>0</v>
      </c>
    </row>
    <row r="16" spans="1:12" ht="52.9" customHeight="1" x14ac:dyDescent="0.25">
      <c r="A16" s="85"/>
      <c r="B16" s="85"/>
      <c r="C16" s="85"/>
      <c r="D16" s="11" t="s">
        <v>28</v>
      </c>
      <c r="E16" s="12">
        <f t="shared" si="1"/>
        <v>0</v>
      </c>
      <c r="F16" s="32">
        <f>F22+F46</f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</row>
    <row r="17" spans="1:11" ht="55.15" customHeight="1" x14ac:dyDescent="0.25">
      <c r="A17" s="85"/>
      <c r="B17" s="85"/>
      <c r="C17" s="85"/>
      <c r="D17" s="11" t="s">
        <v>29</v>
      </c>
      <c r="E17" s="12">
        <f t="shared" si="1"/>
        <v>0</v>
      </c>
      <c r="F17" s="32">
        <f>F23+F47</f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</row>
    <row r="18" spans="1:11" ht="34.15" customHeight="1" x14ac:dyDescent="0.25">
      <c r="A18" s="85"/>
      <c r="B18" s="85"/>
      <c r="C18" s="85"/>
      <c r="D18" s="11" t="s">
        <v>30</v>
      </c>
      <c r="E18" s="12">
        <f t="shared" si="1"/>
        <v>0</v>
      </c>
      <c r="F18" s="32">
        <f>F24+F48</f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</row>
    <row r="19" spans="1:11" ht="15.75" x14ac:dyDescent="0.25">
      <c r="A19" s="84" t="s">
        <v>71</v>
      </c>
      <c r="B19" s="84" t="s">
        <v>67</v>
      </c>
      <c r="C19" s="84" t="s">
        <v>39</v>
      </c>
      <c r="D19" s="17" t="s">
        <v>31</v>
      </c>
      <c r="E19" s="60">
        <f>F19+G19+H19+I19+J19+K19</f>
        <v>1795.4080000000001</v>
      </c>
      <c r="F19" s="18">
        <f>F20+F21+F22+F23+F24</f>
        <v>1273.1080000000002</v>
      </c>
      <c r="G19" s="55">
        <f t="shared" ref="G19:K19" si="4">G20+G21+G22+G23+G24</f>
        <v>130</v>
      </c>
      <c r="H19" s="55">
        <f t="shared" si="4"/>
        <v>198.12</v>
      </c>
      <c r="I19" s="55">
        <f t="shared" si="4"/>
        <v>176.18</v>
      </c>
      <c r="J19" s="55">
        <f t="shared" si="4"/>
        <v>9</v>
      </c>
      <c r="K19" s="55">
        <f t="shared" si="4"/>
        <v>9</v>
      </c>
    </row>
    <row r="20" spans="1:11" ht="63" x14ac:dyDescent="0.25">
      <c r="A20" s="84"/>
      <c r="B20" s="84"/>
      <c r="C20" s="84"/>
      <c r="D20" s="19" t="s">
        <v>26</v>
      </c>
      <c r="E20" s="12">
        <f t="shared" si="1"/>
        <v>445.79599999999999</v>
      </c>
      <c r="F20" s="54">
        <f>F26+F32+F38</f>
        <v>18.225999999999999</v>
      </c>
      <c r="G20" s="54">
        <f t="shared" ref="G20:K20" si="5">G26+G32+G38</f>
        <v>130</v>
      </c>
      <c r="H20" s="54">
        <f t="shared" si="5"/>
        <v>172.03</v>
      </c>
      <c r="I20" s="54">
        <f t="shared" si="5"/>
        <v>107.54</v>
      </c>
      <c r="J20" s="54">
        <f t="shared" si="5"/>
        <v>9</v>
      </c>
      <c r="K20" s="54">
        <f t="shared" si="5"/>
        <v>9</v>
      </c>
    </row>
    <row r="21" spans="1:11" ht="75.599999999999994" customHeight="1" x14ac:dyDescent="0.25">
      <c r="A21" s="84"/>
      <c r="B21" s="84"/>
      <c r="C21" s="84"/>
      <c r="D21" s="19" t="s">
        <v>27</v>
      </c>
      <c r="E21" s="12">
        <f t="shared" si="1"/>
        <v>1349.6120000000001</v>
      </c>
      <c r="F21" s="54">
        <f>F27+F33+F39</f>
        <v>1254.8820000000001</v>
      </c>
      <c r="G21" s="54">
        <f t="shared" ref="G21:K21" si="6">G27+G33+G39</f>
        <v>0</v>
      </c>
      <c r="H21" s="54">
        <f t="shared" si="6"/>
        <v>26.09</v>
      </c>
      <c r="I21" s="54">
        <f t="shared" si="6"/>
        <v>68.64</v>
      </c>
      <c r="J21" s="54">
        <f t="shared" si="6"/>
        <v>0</v>
      </c>
      <c r="K21" s="54">
        <f t="shared" si="6"/>
        <v>0</v>
      </c>
    </row>
    <row r="22" spans="1:11" ht="63" x14ac:dyDescent="0.25">
      <c r="A22" s="84"/>
      <c r="B22" s="84"/>
      <c r="C22" s="84"/>
      <c r="D22" s="19" t="s">
        <v>28</v>
      </c>
      <c r="E22" s="12">
        <f t="shared" si="1"/>
        <v>0</v>
      </c>
      <c r="F22" s="31">
        <f t="shared" ref="F22:K22" si="7">F34</f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</row>
    <row r="23" spans="1:11" ht="58.15" customHeight="1" x14ac:dyDescent="0.25">
      <c r="A23" s="84"/>
      <c r="B23" s="84"/>
      <c r="C23" s="84"/>
      <c r="D23" s="19" t="s">
        <v>29</v>
      </c>
      <c r="E23" s="12">
        <f t="shared" si="1"/>
        <v>0</v>
      </c>
      <c r="F23" s="31">
        <f t="shared" ref="F23:K23" si="8">F35</f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</row>
    <row r="24" spans="1:11" ht="42.6" customHeight="1" x14ac:dyDescent="0.25">
      <c r="A24" s="84"/>
      <c r="B24" s="84"/>
      <c r="C24" s="84"/>
      <c r="D24" s="19" t="s">
        <v>30</v>
      </c>
      <c r="E24" s="12">
        <f t="shared" si="1"/>
        <v>0</v>
      </c>
      <c r="F24" s="31">
        <f t="shared" ref="F24:K24" si="9">F36</f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</row>
    <row r="25" spans="1:11" ht="15.75" x14ac:dyDescent="0.25">
      <c r="A25" s="79" t="s">
        <v>35</v>
      </c>
      <c r="B25" s="79" t="s">
        <v>70</v>
      </c>
      <c r="C25" s="79" t="s">
        <v>65</v>
      </c>
      <c r="D25" s="13" t="s">
        <v>31</v>
      </c>
      <c r="E25" s="12">
        <f t="shared" si="1"/>
        <v>126.25800000000001</v>
      </c>
      <c r="F25" s="46">
        <f>F26+F27+F28+F29+F30</f>
        <v>20.597999999999999</v>
      </c>
      <c r="G25" s="26">
        <f t="shared" ref="G25:K25" si="10">G26+G27+G28+G29+G30</f>
        <v>0</v>
      </c>
      <c r="H25" s="26">
        <f t="shared" si="10"/>
        <v>26.62</v>
      </c>
      <c r="I25" s="26">
        <f t="shared" si="10"/>
        <v>70.040000000000006</v>
      </c>
      <c r="J25" s="26">
        <f t="shared" si="10"/>
        <v>4.5</v>
      </c>
      <c r="K25" s="26">
        <f t="shared" si="10"/>
        <v>4.5</v>
      </c>
    </row>
    <row r="26" spans="1:11" ht="45.6" customHeight="1" x14ac:dyDescent="0.25">
      <c r="A26" s="79"/>
      <c r="B26" s="79"/>
      <c r="C26" s="79"/>
      <c r="D26" s="15" t="s">
        <v>26</v>
      </c>
      <c r="E26" s="12">
        <f t="shared" si="1"/>
        <v>11.135999999999999</v>
      </c>
      <c r="F26" s="49">
        <v>0.20599999999999999</v>
      </c>
      <c r="G26" s="28">
        <v>0</v>
      </c>
      <c r="H26" s="37">
        <v>0.53</v>
      </c>
      <c r="I26" s="37">
        <v>1.4</v>
      </c>
      <c r="J26" s="28">
        <v>4.5</v>
      </c>
      <c r="K26" s="28">
        <v>4.5</v>
      </c>
    </row>
    <row r="27" spans="1:11" ht="55.15" customHeight="1" x14ac:dyDescent="0.25">
      <c r="A27" s="79"/>
      <c r="B27" s="79"/>
      <c r="C27" s="79"/>
      <c r="D27" s="15" t="s">
        <v>27</v>
      </c>
      <c r="E27" s="12">
        <f t="shared" si="1"/>
        <v>115.122</v>
      </c>
      <c r="F27" s="50">
        <v>20.391999999999999</v>
      </c>
      <c r="G27" s="16">
        <v>0</v>
      </c>
      <c r="H27" s="58">
        <v>26.09</v>
      </c>
      <c r="I27" s="58">
        <v>68.64</v>
      </c>
      <c r="J27" s="16">
        <v>0</v>
      </c>
      <c r="K27" s="16">
        <v>0</v>
      </c>
    </row>
    <row r="28" spans="1:11" ht="45.6" customHeight="1" x14ac:dyDescent="0.25">
      <c r="A28" s="79"/>
      <c r="B28" s="79"/>
      <c r="C28" s="79"/>
      <c r="D28" s="15" t="s">
        <v>28</v>
      </c>
      <c r="E28" s="12">
        <f t="shared" si="1"/>
        <v>0</v>
      </c>
      <c r="F28" s="16">
        <v>0</v>
      </c>
      <c r="G28" s="16">
        <v>0</v>
      </c>
      <c r="H28" s="16">
        <v>0</v>
      </c>
      <c r="I28" s="58">
        <v>0</v>
      </c>
      <c r="J28" s="16">
        <v>0</v>
      </c>
      <c r="K28" s="16">
        <v>0</v>
      </c>
    </row>
    <row r="29" spans="1:11" ht="44.45" customHeight="1" x14ac:dyDescent="0.25">
      <c r="A29" s="79"/>
      <c r="B29" s="79"/>
      <c r="C29" s="79"/>
      <c r="D29" s="15" t="s">
        <v>29</v>
      </c>
      <c r="E29" s="12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25">
      <c r="A30" s="79"/>
      <c r="B30" s="79"/>
      <c r="C30" s="79"/>
      <c r="D30" s="15" t="s">
        <v>30</v>
      </c>
      <c r="E30" s="12">
        <f t="shared" si="1"/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6" customHeight="1" x14ac:dyDescent="0.25">
      <c r="A31" s="79" t="s">
        <v>35</v>
      </c>
      <c r="B31" s="79" t="s">
        <v>74</v>
      </c>
      <c r="C31" s="79" t="s">
        <v>65</v>
      </c>
      <c r="D31" s="13" t="s">
        <v>31</v>
      </c>
      <c r="E31" s="25">
        <f>F31+G31+H31+I31+J31+K31</f>
        <v>902.5</v>
      </c>
      <c r="F31" s="51">
        <f>F32+F33+F34+F35+F36</f>
        <v>501</v>
      </c>
      <c r="G31" s="26">
        <f t="shared" ref="G31" si="11">G32+G33+G34+G35+G36</f>
        <v>130</v>
      </c>
      <c r="H31" s="26">
        <f t="shared" ref="H31" si="12">H32+H33+H34+H35+H36</f>
        <v>171.5</v>
      </c>
      <c r="I31" s="26">
        <f t="shared" ref="I31" si="13">I32+I33+I34+I35+I36</f>
        <v>100</v>
      </c>
      <c r="J31" s="26">
        <f t="shared" ref="J31" si="14">J32+J33+J34+J35+J36</f>
        <v>0</v>
      </c>
      <c r="K31" s="26">
        <f t="shared" ref="K31" si="15">K32+K33+K34+K35+K36</f>
        <v>0</v>
      </c>
    </row>
    <row r="32" spans="1:11" ht="58.15" customHeight="1" x14ac:dyDescent="0.25">
      <c r="A32" s="79"/>
      <c r="B32" s="79"/>
      <c r="C32" s="79"/>
      <c r="D32" s="15" t="s">
        <v>26</v>
      </c>
      <c r="E32" s="27">
        <f t="shared" ref="E32:E36" si="16">F32+G32+H32+I32+J32+K32</f>
        <v>412.5</v>
      </c>
      <c r="F32" s="52">
        <v>11</v>
      </c>
      <c r="G32" s="28">
        <v>130</v>
      </c>
      <c r="H32" s="28">
        <v>171.5</v>
      </c>
      <c r="I32" s="28">
        <v>100</v>
      </c>
      <c r="J32" s="28">
        <v>0</v>
      </c>
      <c r="K32" s="28">
        <v>0</v>
      </c>
    </row>
    <row r="33" spans="1:11" ht="69" customHeight="1" x14ac:dyDescent="0.25">
      <c r="A33" s="79"/>
      <c r="B33" s="79"/>
      <c r="C33" s="79"/>
      <c r="D33" s="15" t="s">
        <v>27</v>
      </c>
      <c r="E33" s="14">
        <f t="shared" si="16"/>
        <v>490</v>
      </c>
      <c r="F33" s="53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3" x14ac:dyDescent="0.25">
      <c r="A34" s="79"/>
      <c r="B34" s="79"/>
      <c r="C34" s="79"/>
      <c r="D34" s="15" t="s">
        <v>28</v>
      </c>
      <c r="E34" s="14">
        <f t="shared" si="16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5" customHeight="1" x14ac:dyDescent="0.25">
      <c r="A35" s="79"/>
      <c r="B35" s="79"/>
      <c r="C35" s="79"/>
      <c r="D35" s="15" t="s">
        <v>29</v>
      </c>
      <c r="E35" s="14">
        <f t="shared" si="16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7.25" x14ac:dyDescent="0.25">
      <c r="A36" s="79"/>
      <c r="B36" s="79"/>
      <c r="C36" s="79"/>
      <c r="D36" s="15" t="s">
        <v>30</v>
      </c>
      <c r="E36" s="24">
        <f t="shared" si="16"/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x14ac:dyDescent="0.25">
      <c r="A37" s="79" t="s">
        <v>35</v>
      </c>
      <c r="B37" s="79" t="s">
        <v>76</v>
      </c>
      <c r="C37" s="79" t="s">
        <v>65</v>
      </c>
      <c r="D37" s="13" t="s">
        <v>31</v>
      </c>
      <c r="E37" s="25">
        <f>F37+G37+H37+I37+J37+K37</f>
        <v>766.65</v>
      </c>
      <c r="F37" s="46">
        <f>F38+F39+F40+F41+F42</f>
        <v>751.51</v>
      </c>
      <c r="G37" s="26">
        <f t="shared" ref="G37:K37" si="17">G38+G39+G40+G41+G42</f>
        <v>0</v>
      </c>
      <c r="H37" s="26">
        <f t="shared" si="17"/>
        <v>0</v>
      </c>
      <c r="I37" s="26">
        <f t="shared" si="17"/>
        <v>6.14</v>
      </c>
      <c r="J37" s="26">
        <f t="shared" si="17"/>
        <v>4.5</v>
      </c>
      <c r="K37" s="26">
        <f t="shared" si="17"/>
        <v>4.5</v>
      </c>
    </row>
    <row r="38" spans="1:11" ht="63" x14ac:dyDescent="0.25">
      <c r="A38" s="79"/>
      <c r="B38" s="79"/>
      <c r="C38" s="79"/>
      <c r="D38" s="15" t="s">
        <v>26</v>
      </c>
      <c r="E38" s="27">
        <f t="shared" ref="E38:E42" si="18">F38+G38+H38+I38+J38+K38</f>
        <v>22.16</v>
      </c>
      <c r="F38" s="37">
        <v>7.02</v>
      </c>
      <c r="G38" s="28">
        <v>0</v>
      </c>
      <c r="H38" s="28">
        <v>0</v>
      </c>
      <c r="I38" s="28">
        <v>6.14</v>
      </c>
      <c r="J38" s="28">
        <v>4.5</v>
      </c>
      <c r="K38" s="28">
        <v>4.5</v>
      </c>
    </row>
    <row r="39" spans="1:11" ht="94.5" x14ac:dyDescent="0.25">
      <c r="A39" s="79"/>
      <c r="B39" s="79"/>
      <c r="C39" s="79"/>
      <c r="D39" s="15" t="s">
        <v>27</v>
      </c>
      <c r="E39" s="14">
        <f t="shared" si="18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3" x14ac:dyDescent="0.25">
      <c r="A40" s="79"/>
      <c r="B40" s="79"/>
      <c r="C40" s="79"/>
      <c r="D40" s="15" t="s">
        <v>28</v>
      </c>
      <c r="E40" s="14">
        <f t="shared" si="18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.75" x14ac:dyDescent="0.25">
      <c r="A41" s="79"/>
      <c r="B41" s="79"/>
      <c r="C41" s="79"/>
      <c r="D41" s="15" t="s">
        <v>29</v>
      </c>
      <c r="E41" s="14">
        <f t="shared" si="18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7.25" x14ac:dyDescent="0.25">
      <c r="A42" s="79"/>
      <c r="B42" s="79"/>
      <c r="C42" s="79"/>
      <c r="D42" s="15" t="s">
        <v>30</v>
      </c>
      <c r="E42" s="24">
        <f t="shared" si="18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20.45" customHeight="1" x14ac:dyDescent="0.25">
      <c r="A43" s="84" t="s">
        <v>36</v>
      </c>
      <c r="B43" s="84" t="s">
        <v>73</v>
      </c>
      <c r="C43" s="84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3">
        <f>G44+G45+G46+G47+G48</f>
        <v>0</v>
      </c>
      <c r="H43" s="18">
        <f t="shared" ref="H43" si="19">H44+H45+H46+H47+H48</f>
        <v>0</v>
      </c>
      <c r="I43" s="18">
        <f t="shared" ref="I43" si="20">I44+I45+I46+I47+I48</f>
        <v>0</v>
      </c>
      <c r="J43" s="18">
        <f t="shared" ref="J43" si="21">J44+J45+J46+J47+J48</f>
        <v>0</v>
      </c>
      <c r="K43" s="18">
        <f t="shared" ref="K43" si="22">K44+K45+K46+K47+K48</f>
        <v>0</v>
      </c>
    </row>
    <row r="44" spans="1:11" ht="45" customHeight="1" x14ac:dyDescent="0.25">
      <c r="A44" s="84"/>
      <c r="B44" s="84"/>
      <c r="C44" s="84"/>
      <c r="D44" s="19" t="s">
        <v>26</v>
      </c>
      <c r="E44" s="30">
        <f t="shared" ref="E44:E48" si="23">F44+G44+H44+I44+J44+K44</f>
        <v>0</v>
      </c>
      <c r="F44" s="31">
        <f>F50</f>
        <v>0</v>
      </c>
      <c r="G44" s="31">
        <f t="shared" ref="G44:K44" si="24">G50</f>
        <v>0</v>
      </c>
      <c r="H44" s="31">
        <f t="shared" si="24"/>
        <v>0</v>
      </c>
      <c r="I44" s="31">
        <f t="shared" si="24"/>
        <v>0</v>
      </c>
      <c r="J44" s="31">
        <f t="shared" si="24"/>
        <v>0</v>
      </c>
      <c r="K44" s="31">
        <f t="shared" si="24"/>
        <v>0</v>
      </c>
    </row>
    <row r="45" spans="1:11" ht="57.6" customHeight="1" x14ac:dyDescent="0.25">
      <c r="A45" s="84"/>
      <c r="B45" s="84"/>
      <c r="C45" s="84"/>
      <c r="D45" s="19" t="s">
        <v>27</v>
      </c>
      <c r="E45" s="33">
        <f t="shared" si="23"/>
        <v>0</v>
      </c>
      <c r="F45" s="31">
        <f>F51</f>
        <v>0</v>
      </c>
      <c r="G45" s="31">
        <f t="shared" ref="G45:K45" si="25">G51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1">
        <f t="shared" si="25"/>
        <v>0</v>
      </c>
    </row>
    <row r="46" spans="1:11" ht="55.9" customHeight="1" x14ac:dyDescent="0.25">
      <c r="A46" s="84"/>
      <c r="B46" s="84"/>
      <c r="C46" s="84"/>
      <c r="D46" s="19" t="s">
        <v>28</v>
      </c>
      <c r="E46" s="33">
        <f t="shared" si="23"/>
        <v>0</v>
      </c>
      <c r="F46" s="31">
        <f t="shared" ref="F46:K48" si="26">F52</f>
        <v>0</v>
      </c>
      <c r="G46" s="31">
        <f t="shared" si="26"/>
        <v>0</v>
      </c>
      <c r="H46" s="31">
        <f t="shared" si="26"/>
        <v>0</v>
      </c>
      <c r="I46" s="31">
        <f t="shared" si="26"/>
        <v>0</v>
      </c>
      <c r="J46" s="31">
        <f t="shared" si="26"/>
        <v>0</v>
      </c>
      <c r="K46" s="31">
        <f t="shared" si="26"/>
        <v>0</v>
      </c>
    </row>
    <row r="47" spans="1:11" ht="78.75" x14ac:dyDescent="0.25">
      <c r="A47" s="84"/>
      <c r="B47" s="84"/>
      <c r="C47" s="84"/>
      <c r="D47" s="19" t="s">
        <v>29</v>
      </c>
      <c r="E47" s="33">
        <f t="shared" si="23"/>
        <v>0</v>
      </c>
      <c r="F47" s="31">
        <f t="shared" si="26"/>
        <v>0</v>
      </c>
      <c r="G47" s="31">
        <f t="shared" si="26"/>
        <v>0</v>
      </c>
      <c r="H47" s="31">
        <f t="shared" si="26"/>
        <v>0</v>
      </c>
      <c r="I47" s="31">
        <f t="shared" si="26"/>
        <v>0</v>
      </c>
      <c r="J47" s="31">
        <f t="shared" si="26"/>
        <v>0</v>
      </c>
      <c r="K47" s="31">
        <f t="shared" si="26"/>
        <v>0</v>
      </c>
    </row>
    <row r="48" spans="1:11" ht="47.25" x14ac:dyDescent="0.25">
      <c r="A48" s="84"/>
      <c r="B48" s="84"/>
      <c r="C48" s="84"/>
      <c r="D48" s="19" t="s">
        <v>30</v>
      </c>
      <c r="E48" s="33">
        <f t="shared" si="23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</row>
    <row r="49" spans="1:11" ht="15.6" customHeight="1" x14ac:dyDescent="0.25">
      <c r="A49" s="79" t="s">
        <v>35</v>
      </c>
      <c r="B49" s="79" t="s">
        <v>72</v>
      </c>
      <c r="C49" s="79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7">G50+G51+G52+G53+G54</f>
        <v>0</v>
      </c>
      <c r="H49" s="29">
        <f t="shared" ref="H49" si="28">H50+H51+H52+H53+H54</f>
        <v>0</v>
      </c>
      <c r="I49" s="29">
        <f t="shared" ref="I49" si="29">I50+I51+I52+I53+I54</f>
        <v>0</v>
      </c>
      <c r="J49" s="29">
        <f t="shared" ref="J49" si="30">J50+J51+J52+J53+J54</f>
        <v>0</v>
      </c>
      <c r="K49" s="29">
        <f t="shared" ref="K49" si="31">K50+K51+K52+K53+K54</f>
        <v>0</v>
      </c>
    </row>
    <row r="50" spans="1:11" ht="63" x14ac:dyDescent="0.25">
      <c r="A50" s="79"/>
      <c r="B50" s="79"/>
      <c r="C50" s="79"/>
      <c r="D50" s="15" t="s">
        <v>26</v>
      </c>
      <c r="E50" s="24">
        <f t="shared" ref="E50:E54" si="32">F50+G50+H50+I50+J50+K50</f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</row>
    <row r="51" spans="1:11" ht="94.5" x14ac:dyDescent="0.25">
      <c r="A51" s="79"/>
      <c r="B51" s="79"/>
      <c r="C51" s="79"/>
      <c r="D51" s="15" t="s">
        <v>27</v>
      </c>
      <c r="E51" s="27">
        <f t="shared" si="32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3" x14ac:dyDescent="0.25">
      <c r="A52" s="79"/>
      <c r="B52" s="79"/>
      <c r="C52" s="79"/>
      <c r="D52" s="15" t="s">
        <v>28</v>
      </c>
      <c r="E52" s="27">
        <f t="shared" si="32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79"/>
      <c r="B53" s="79"/>
      <c r="C53" s="79"/>
      <c r="D53" s="15" t="s">
        <v>29</v>
      </c>
      <c r="E53" s="27">
        <f t="shared" si="32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79"/>
      <c r="B54" s="79"/>
      <c r="C54" s="79"/>
      <c r="D54" s="15" t="s">
        <v>30</v>
      </c>
      <c r="E54" s="27">
        <f t="shared" si="32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x14ac:dyDescent="0.25">
      <c r="A55" s="84" t="s">
        <v>36</v>
      </c>
      <c r="B55" s="84" t="s">
        <v>66</v>
      </c>
      <c r="C55" s="84" t="s">
        <v>65</v>
      </c>
      <c r="D55" s="17" t="s">
        <v>31</v>
      </c>
      <c r="E55" s="30">
        <f>F55+G55+H55+I55+J55+K55</f>
        <v>9.6999999999999993</v>
      </c>
      <c r="F55" s="18">
        <f>F56+F57+F58+F59+F60</f>
        <v>0</v>
      </c>
      <c r="G55" s="43">
        <f>G56+G57+G58+G59+G60</f>
        <v>0</v>
      </c>
      <c r="H55" s="18">
        <f t="shared" ref="H55:K55" si="33">H56+H57+H58+H59+H60</f>
        <v>9.6999999999999993</v>
      </c>
      <c r="I55" s="18">
        <f t="shared" si="33"/>
        <v>0</v>
      </c>
      <c r="J55" s="18">
        <f t="shared" si="33"/>
        <v>0</v>
      </c>
      <c r="K55" s="18">
        <f t="shared" si="33"/>
        <v>0</v>
      </c>
    </row>
    <row r="56" spans="1:11" ht="63" x14ac:dyDescent="0.25">
      <c r="A56" s="84"/>
      <c r="B56" s="84"/>
      <c r="C56" s="84"/>
      <c r="D56" s="19" t="s">
        <v>26</v>
      </c>
      <c r="E56" s="30">
        <f t="shared" ref="E56:E60" si="34">F56+G56+H56+I56+J56+K56</f>
        <v>9.6999999999999993</v>
      </c>
      <c r="F56" s="31">
        <v>0</v>
      </c>
      <c r="G56" s="31">
        <f t="shared" ref="G56:K56" si="35">G62</f>
        <v>0</v>
      </c>
      <c r="H56" s="31">
        <f t="shared" si="35"/>
        <v>9.6999999999999993</v>
      </c>
      <c r="I56" s="31">
        <f t="shared" si="35"/>
        <v>0</v>
      </c>
      <c r="J56" s="31">
        <f t="shared" si="35"/>
        <v>0</v>
      </c>
      <c r="K56" s="31">
        <f t="shared" si="35"/>
        <v>0</v>
      </c>
    </row>
    <row r="57" spans="1:11" ht="94.5" x14ac:dyDescent="0.25">
      <c r="A57" s="84"/>
      <c r="B57" s="84"/>
      <c r="C57" s="84"/>
      <c r="D57" s="19" t="s">
        <v>27</v>
      </c>
      <c r="E57" s="33">
        <f t="shared" si="34"/>
        <v>0</v>
      </c>
      <c r="F57" s="31">
        <f>F63</f>
        <v>0</v>
      </c>
      <c r="G57" s="31">
        <f t="shared" ref="G57:K57" si="36">G63</f>
        <v>0</v>
      </c>
      <c r="H57" s="31">
        <f t="shared" si="36"/>
        <v>0</v>
      </c>
      <c r="I57" s="31">
        <f t="shared" si="36"/>
        <v>0</v>
      </c>
      <c r="J57" s="31">
        <f t="shared" si="36"/>
        <v>0</v>
      </c>
      <c r="K57" s="31">
        <f t="shared" si="36"/>
        <v>0</v>
      </c>
    </row>
    <row r="58" spans="1:11" ht="63" x14ac:dyDescent="0.25">
      <c r="A58" s="84"/>
      <c r="B58" s="84"/>
      <c r="C58" s="84"/>
      <c r="D58" s="19" t="s">
        <v>28</v>
      </c>
      <c r="E58" s="33">
        <f t="shared" si="34"/>
        <v>0</v>
      </c>
      <c r="F58" s="31">
        <f t="shared" ref="F58:K58" si="37">F64</f>
        <v>0</v>
      </c>
      <c r="G58" s="31">
        <f t="shared" si="37"/>
        <v>0</v>
      </c>
      <c r="H58" s="31">
        <f t="shared" si="37"/>
        <v>0</v>
      </c>
      <c r="I58" s="31">
        <f t="shared" si="37"/>
        <v>0</v>
      </c>
      <c r="J58" s="31">
        <f t="shared" si="37"/>
        <v>0</v>
      </c>
      <c r="K58" s="31">
        <f t="shared" si="37"/>
        <v>0</v>
      </c>
    </row>
    <row r="59" spans="1:11" ht="78.75" x14ac:dyDescent="0.25">
      <c r="A59" s="84"/>
      <c r="B59" s="84"/>
      <c r="C59" s="84"/>
      <c r="D59" s="19" t="s">
        <v>29</v>
      </c>
      <c r="E59" s="33">
        <f t="shared" si="34"/>
        <v>0</v>
      </c>
      <c r="F59" s="31">
        <f t="shared" ref="F59:K59" si="38">F65</f>
        <v>0</v>
      </c>
      <c r="G59" s="31">
        <f t="shared" si="38"/>
        <v>0</v>
      </c>
      <c r="H59" s="31">
        <f t="shared" si="38"/>
        <v>0</v>
      </c>
      <c r="I59" s="31">
        <f t="shared" si="38"/>
        <v>0</v>
      </c>
      <c r="J59" s="31">
        <f t="shared" si="38"/>
        <v>0</v>
      </c>
      <c r="K59" s="31">
        <f t="shared" si="38"/>
        <v>0</v>
      </c>
    </row>
    <row r="60" spans="1:11" ht="47.25" x14ac:dyDescent="0.25">
      <c r="A60" s="84"/>
      <c r="B60" s="84"/>
      <c r="C60" s="84"/>
      <c r="D60" s="19" t="s">
        <v>30</v>
      </c>
      <c r="E60" s="33">
        <f t="shared" si="34"/>
        <v>0</v>
      </c>
      <c r="F60" s="31">
        <f t="shared" ref="F60:K60" si="39">F66</f>
        <v>0</v>
      </c>
      <c r="G60" s="31">
        <f t="shared" si="39"/>
        <v>0</v>
      </c>
      <c r="H60" s="31">
        <f t="shared" si="39"/>
        <v>0</v>
      </c>
      <c r="I60" s="31">
        <f t="shared" si="39"/>
        <v>0</v>
      </c>
      <c r="J60" s="31">
        <f t="shared" si="39"/>
        <v>0</v>
      </c>
      <c r="K60" s="31">
        <f t="shared" si="39"/>
        <v>0</v>
      </c>
    </row>
    <row r="61" spans="1:11" ht="15.75" x14ac:dyDescent="0.25">
      <c r="A61" s="79" t="s">
        <v>35</v>
      </c>
      <c r="B61" s="79" t="s">
        <v>75</v>
      </c>
      <c r="C61" s="79" t="s">
        <v>65</v>
      </c>
      <c r="D61" s="13" t="s">
        <v>31</v>
      </c>
      <c r="E61" s="24">
        <f>F61+G61+H61+I61+J61+K61</f>
        <v>9.6999999999999993</v>
      </c>
      <c r="F61" s="29">
        <f>F62+F63+F64+F65+F66</f>
        <v>0</v>
      </c>
      <c r="G61" s="29">
        <f t="shared" ref="G61:K61" si="40">G62+G63+G64+G65+G66</f>
        <v>0</v>
      </c>
      <c r="H61" s="29">
        <f t="shared" si="40"/>
        <v>9.6999999999999993</v>
      </c>
      <c r="I61" s="29">
        <f t="shared" si="40"/>
        <v>0</v>
      </c>
      <c r="J61" s="29">
        <f t="shared" si="40"/>
        <v>0</v>
      </c>
      <c r="K61" s="29">
        <f t="shared" si="40"/>
        <v>0</v>
      </c>
    </row>
    <row r="62" spans="1:11" ht="63" x14ac:dyDescent="0.25">
      <c r="A62" s="79"/>
      <c r="B62" s="79"/>
      <c r="C62" s="79"/>
      <c r="D62" s="15" t="s">
        <v>26</v>
      </c>
      <c r="E62" s="24">
        <f t="shared" ref="E62:E66" si="41">F62+G62+H62+I62+J62+K62</f>
        <v>9.6999999999999993</v>
      </c>
      <c r="F62" s="37">
        <v>0</v>
      </c>
      <c r="G62" s="37">
        <v>0</v>
      </c>
      <c r="H62" s="37">
        <v>9.6999999999999993</v>
      </c>
      <c r="I62" s="37">
        <v>0</v>
      </c>
      <c r="J62" s="37">
        <v>0</v>
      </c>
      <c r="K62" s="37">
        <v>0</v>
      </c>
    </row>
    <row r="63" spans="1:11" ht="94.5" x14ac:dyDescent="0.25">
      <c r="A63" s="79"/>
      <c r="B63" s="79"/>
      <c r="C63" s="79"/>
      <c r="D63" s="15" t="s">
        <v>27</v>
      </c>
      <c r="E63" s="27">
        <f t="shared" si="41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3" x14ac:dyDescent="0.25">
      <c r="A64" s="79"/>
      <c r="B64" s="79"/>
      <c r="C64" s="79"/>
      <c r="D64" s="15" t="s">
        <v>28</v>
      </c>
      <c r="E64" s="27">
        <f t="shared" si="41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.75" x14ac:dyDescent="0.25">
      <c r="A65" s="79"/>
      <c r="B65" s="79"/>
      <c r="C65" s="79"/>
      <c r="D65" s="15" t="s">
        <v>29</v>
      </c>
      <c r="E65" s="27">
        <f t="shared" si="41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7.25" x14ac:dyDescent="0.25">
      <c r="A66" s="79"/>
      <c r="B66" s="79"/>
      <c r="C66" s="79"/>
      <c r="D66" s="15" t="s">
        <v>30</v>
      </c>
      <c r="E66" s="27">
        <f t="shared" si="41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2022-07-22T07:32:19Z</dcterms:modified>
</cp:coreProperties>
</file>